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95" yWindow="-150" windowWidth="20730" windowHeight="11760"/>
  </bookViews>
  <sheets>
    <sheet name="Cennik" sheetId="3" r:id="rId1"/>
  </sheets>
  <definedNames>
    <definedName name="_xlnm._FilterDatabase" localSheetId="0" hidden="1">Cennik!$A$23:$G$133</definedName>
    <definedName name="_xlnm.Print_Area" localSheetId="0">Cennik!$A$1:$G$136</definedName>
  </definedNames>
  <calcPr calcId="145621"/>
</workbook>
</file>

<file path=xl/calcChain.xml><?xml version="1.0" encoding="utf-8"?>
<calcChain xmlns="http://schemas.openxmlformats.org/spreadsheetml/2006/main">
  <c r="G49" i="3" l="1"/>
  <c r="G50" i="3"/>
  <c r="G48" i="3"/>
  <c r="G78" i="3" l="1"/>
  <c r="G79" i="3"/>
  <c r="G34" i="3" l="1"/>
  <c r="G35" i="3"/>
  <c r="G133" i="3" l="1"/>
  <c r="G131" i="3"/>
  <c r="G130" i="3"/>
  <c r="G129" i="3"/>
  <c r="G128" i="3"/>
  <c r="G127" i="3"/>
  <c r="G126" i="3"/>
  <c r="G125" i="3"/>
  <c r="G124" i="3"/>
  <c r="G123" i="3"/>
  <c r="G122" i="3"/>
  <c r="G121" i="3"/>
  <c r="G120" i="3"/>
  <c r="G119" i="3"/>
  <c r="G118" i="3"/>
  <c r="G117" i="3"/>
  <c r="G116" i="3"/>
  <c r="G115" i="3"/>
  <c r="G114" i="3"/>
  <c r="G113" i="3"/>
  <c r="G112" i="3"/>
  <c r="G111" i="3"/>
  <c r="G110" i="3"/>
  <c r="G109" i="3"/>
  <c r="G108" i="3"/>
  <c r="G107" i="3"/>
  <c r="G106" i="3"/>
  <c r="G105" i="3"/>
  <c r="G104" i="3"/>
  <c r="G103" i="3"/>
  <c r="G102" i="3"/>
  <c r="G101" i="3"/>
  <c r="G99" i="3"/>
  <c r="G98" i="3"/>
  <c r="G97" i="3"/>
  <c r="G96" i="3"/>
  <c r="G95" i="3"/>
  <c r="G94" i="3"/>
  <c r="G93" i="3"/>
  <c r="G92" i="3"/>
  <c r="G91" i="3"/>
  <c r="G90" i="3"/>
  <c r="G89" i="3"/>
  <c r="G88" i="3"/>
  <c r="G87" i="3"/>
  <c r="G86" i="3"/>
  <c r="G85" i="3"/>
  <c r="G84" i="3"/>
  <c r="G83" i="3"/>
  <c r="G82" i="3"/>
  <c r="G81" i="3"/>
  <c r="G80" i="3"/>
  <c r="G77" i="3"/>
  <c r="G76" i="3"/>
  <c r="G75" i="3"/>
  <c r="G74" i="3"/>
  <c r="G73" i="3"/>
  <c r="G72" i="3"/>
  <c r="G71" i="3"/>
  <c r="G70" i="3"/>
  <c r="G69" i="3"/>
  <c r="G68" i="3"/>
  <c r="G67" i="3"/>
  <c r="G66" i="3"/>
  <c r="G64" i="3"/>
  <c r="G63" i="3"/>
  <c r="G62" i="3"/>
  <c r="G61" i="3"/>
  <c r="G60" i="3"/>
  <c r="G59" i="3"/>
  <c r="G58" i="3"/>
  <c r="G57" i="3"/>
  <c r="G56" i="3"/>
  <c r="G55" i="3"/>
  <c r="G54" i="3"/>
  <c r="G53" i="3"/>
  <c r="G51" i="3"/>
  <c r="G47" i="3"/>
  <c r="G46" i="3"/>
  <c r="G45" i="3"/>
  <c r="G44" i="3"/>
  <c r="G43" i="3"/>
  <c r="G42" i="3"/>
  <c r="G41" i="3"/>
  <c r="G40" i="3"/>
  <c r="G39" i="3"/>
  <c r="G38" i="3"/>
  <c r="G36" i="3"/>
  <c r="G33" i="3"/>
  <c r="G32" i="3"/>
  <c r="G31" i="3"/>
  <c r="G30" i="3"/>
  <c r="G29" i="3"/>
  <c r="G28" i="3"/>
  <c r="G27" i="3"/>
  <c r="G26" i="3"/>
  <c r="G25" i="3"/>
  <c r="G135" i="3" l="1"/>
</calcChain>
</file>

<file path=xl/sharedStrings.xml><?xml version="1.0" encoding="utf-8"?>
<sst xmlns="http://schemas.openxmlformats.org/spreadsheetml/2006/main" count="413" uniqueCount="186">
  <si>
    <t>LP</t>
  </si>
  <si>
    <t>Nazwa artykułu</t>
  </si>
  <si>
    <t>Cena brutto</t>
  </si>
  <si>
    <t>Model do skupiania energii słonecznej</t>
  </si>
  <si>
    <t>Zestaw do badania stanu powietrza, w tym zanieczyszczenia i hałasu</t>
  </si>
  <si>
    <t>Miernik prędkości wiatru i temperatury,  z wyświetlaczem elektronicznym</t>
  </si>
  <si>
    <t>Biodegradacja - zestaw doświadczalny (J)</t>
  </si>
  <si>
    <t>Biodegradacja (JU) pakiet uzupełniający</t>
  </si>
  <si>
    <t>Sita glebowe - kpl. 4</t>
  </si>
  <si>
    <t>Sita glebowe - kpl. 6</t>
  </si>
  <si>
    <t>Zestaw do pobierania prób glebowych</t>
  </si>
  <si>
    <t>Pakiet (J) wskaźnikowy pH gleby, grupowy</t>
  </si>
  <si>
    <t>Recykling-cykl życia plastiku, 13 kart demonstracyjnych</t>
  </si>
  <si>
    <t>Lornetka podstawowa, 8x21mm</t>
  </si>
  <si>
    <t>Lornetka podstawowa, 10x25mm</t>
  </si>
  <si>
    <t>Lornetka 7-21x40 z zoomem</t>
  </si>
  <si>
    <t>Pudełko z 2 lupami i miarką, do obserwacji okazów</t>
  </si>
  <si>
    <t>Pudełko z 2 lupami i miarką, 3-częściowe  do obserwacji okazów</t>
  </si>
  <si>
    <t>Pudełko z 3 lupami do obserwacji okazów</t>
  </si>
  <si>
    <t>Mikroskop pomiarowy 100x, przenośny</t>
  </si>
  <si>
    <t>Lupa szklana z rączką 3x/100 mm</t>
  </si>
  <si>
    <t>Lupa szklana z rączką 3x/50 mm</t>
  </si>
  <si>
    <t>Lupa szklana z rączką 3x/60 mm</t>
  </si>
  <si>
    <t>Lupa szklana z rączką 3x/75 mm</t>
  </si>
  <si>
    <t>Pakiet edukacyjny do obserwacji leśnych</t>
  </si>
  <si>
    <t>Drogomierz szkolny z licznikiem</t>
  </si>
  <si>
    <t>Zestaw do testowania minerałów</t>
  </si>
  <si>
    <t>Wielofunkcyjny przyrząd "5w1"</t>
  </si>
  <si>
    <t>Eko-Domino</t>
  </si>
  <si>
    <t>Eko-Gra "Chrońmy środowisko"</t>
  </si>
  <si>
    <t>Gra: Obieg wody i jej oszczędzanie</t>
  </si>
  <si>
    <t>Otwarta gra leśno-przyrodnicza</t>
  </si>
  <si>
    <t>Quiz przyrodniczy</t>
  </si>
  <si>
    <t>Gra planszowa: Kolorowy świat odpadów</t>
  </si>
  <si>
    <t>Gra: Proste sposoby na ochronę przyrody</t>
  </si>
  <si>
    <t>Oszczędzaj energię i chroń środowisko - edukacyjne puzzle</t>
  </si>
  <si>
    <t>Recykling odpadów - edukacyjne puzzle</t>
  </si>
  <si>
    <t>Segregujemy odpady. Interaktywny z-w demonstracyjny, w. magnetyczna PLUS</t>
  </si>
  <si>
    <t>Obieg wody w przyrodzie, magnetyczny na tablicę</t>
  </si>
  <si>
    <t>Lupa z podświetleniem LED, 90 mm</t>
  </si>
  <si>
    <t>Ochrona powietrza atmosferycznego, energia odnawialna</t>
  </si>
  <si>
    <t xml:space="preserve"> </t>
  </si>
  <si>
    <t>Ochrona wód</t>
  </si>
  <si>
    <t>Ochrona gleb i powierzchni ziemi</t>
  </si>
  <si>
    <t>Obserwacje, badania, pomiary przyrodnicze</t>
  </si>
  <si>
    <t>Inne</t>
  </si>
  <si>
    <t>Wartość brutto</t>
  </si>
  <si>
    <t>Ilość</t>
  </si>
  <si>
    <t>Mikroskop szkolny 400x Duo-LED</t>
  </si>
  <si>
    <t>Zestaw do badania powietrza w walizce terenowej</t>
  </si>
  <si>
    <t>Zestaw edukacyjny WODA - filtrowanie, oczyszczanie, uzdatnianie</t>
  </si>
  <si>
    <t>Model edukacyjny WODA - filtrowanie, oczyszczanie, uzdatnianie</t>
  </si>
  <si>
    <t>Gleba: wpływ człowieka - zestaw doświadczalny</t>
  </si>
  <si>
    <t>3-komorowy pojemnik z lupami do biodegradacji</t>
  </si>
  <si>
    <t>10b</t>
  </si>
  <si>
    <t>10a</t>
  </si>
  <si>
    <t>15b</t>
  </si>
  <si>
    <t>15a</t>
  </si>
  <si>
    <t>15c</t>
  </si>
  <si>
    <t>15d</t>
  </si>
  <si>
    <t>1a</t>
  </si>
  <si>
    <t>1b</t>
  </si>
  <si>
    <t>1c</t>
  </si>
  <si>
    <t>1d</t>
  </si>
  <si>
    <t>1e</t>
  </si>
  <si>
    <t>1f</t>
  </si>
  <si>
    <t>Plansza ścienna: Odnawialne źródła energii</t>
  </si>
  <si>
    <t>1g</t>
  </si>
  <si>
    <t>1h</t>
  </si>
  <si>
    <t>1i</t>
  </si>
  <si>
    <t>2b</t>
  </si>
  <si>
    <t>2a</t>
  </si>
  <si>
    <t>3a</t>
  </si>
  <si>
    <t>3b</t>
  </si>
  <si>
    <t>3c</t>
  </si>
  <si>
    <t>3d</t>
  </si>
  <si>
    <t>3e</t>
  </si>
  <si>
    <t>3f</t>
  </si>
  <si>
    <t>3g</t>
  </si>
  <si>
    <t>3h</t>
  </si>
  <si>
    <t>3i</t>
  </si>
  <si>
    <t>3j</t>
  </si>
  <si>
    <t>3k</t>
  </si>
  <si>
    <t>3l</t>
  </si>
  <si>
    <t>3m</t>
  </si>
  <si>
    <t>3n</t>
  </si>
  <si>
    <t>3o</t>
  </si>
  <si>
    <t>3p</t>
  </si>
  <si>
    <t>3r</t>
  </si>
  <si>
    <t>3s</t>
  </si>
  <si>
    <t>3t</t>
  </si>
  <si>
    <t>3u</t>
  </si>
  <si>
    <t>3w</t>
  </si>
  <si>
    <t>11a</t>
  </si>
  <si>
    <t>11b</t>
  </si>
  <si>
    <t>5a</t>
  </si>
  <si>
    <t>5b</t>
  </si>
  <si>
    <t>4a</t>
  </si>
  <si>
    <t>4b</t>
  </si>
  <si>
    <t>5c</t>
  </si>
  <si>
    <t>5d</t>
  </si>
  <si>
    <t>5e</t>
  </si>
  <si>
    <t>5f</t>
  </si>
  <si>
    <t>Gra Ekoquiz - Czy wiesz, jak dbać o środowisko?</t>
  </si>
  <si>
    <t>Miernik promieniowania UV</t>
  </si>
  <si>
    <t>Recykling-cykl życia metali, 13 kart demonstracyjnych</t>
  </si>
  <si>
    <t>Lornetka 10x26 WA, wodoodporna, BAK-4, FMC</t>
  </si>
  <si>
    <t>Lornetka 8x26 WA, wodoodporna, BAK-4, FMC</t>
  </si>
  <si>
    <t>Aparat fotograficzny z kartą pamięci</t>
  </si>
  <si>
    <t>Przyrząd do obserwacji przyrody EKO-BIO Plus</t>
  </si>
  <si>
    <t>Waga elektroniczna, z kalkulatorem; 0,1g/max 150g</t>
  </si>
  <si>
    <t>Waga elektroniczna, z kalkulatorem; 1g/max 1000g</t>
  </si>
  <si>
    <t>Waga sprężynowa elektroniczna 40kg/10g</t>
  </si>
  <si>
    <t>Termometr do pomiarów temperatury cieczy i ciał stałych (w tym  gleby i wody)</t>
  </si>
  <si>
    <t>Zlewki miarowe szklane borokrzemianowe - kpl. 3 różnych</t>
  </si>
  <si>
    <t>Zlewki miarowe szklane borokrzemianowe - kpl. 6 (3 różne)</t>
  </si>
  <si>
    <t>Zlewka miarowa (borokrzemianowa) 250 ml, wysoka, kpl. 4</t>
  </si>
  <si>
    <t>Zlewka miarowa (borokrzemianowa) 50 ml, wysoka, kpl. 4</t>
  </si>
  <si>
    <t>Plansza: Ekosystem jeziora, 91x130 cm, laminowana, z drążkami</t>
  </si>
  <si>
    <t>Plansza: Ekosystem lasu, 91x130 cm, laminowana, z drążkami</t>
  </si>
  <si>
    <t>Plansza: Ekosystem łąki i pola, 91x130 cm, laminowana, z drążkami</t>
  </si>
  <si>
    <t>Plansza: Jak prawidłowo segregować odpady, 130x91 cm, laminowana, z drążkami</t>
  </si>
  <si>
    <t>Plansza ścienna: Polskie Parki Narodowe, 90x130 cm, lamininowana, z drążkami</t>
  </si>
  <si>
    <t>Zestaw 3 filmów: Na skraju lasu, Rok w puszczy, Moczary i uroczyska</t>
  </si>
  <si>
    <t>Oszczędzaj wodę i chroń środowisko - edukacyjne puzzle</t>
  </si>
  <si>
    <t>Gra Memo 54 elementów "Ptaki Polski"</t>
  </si>
  <si>
    <t>Gra Memo 54 elementów "Motyle Polski"</t>
  </si>
  <si>
    <t>Puzzle 88 elementów: Ekosystem łąki, z podkładką, w pudełku</t>
  </si>
  <si>
    <t>Puzzle 88 elementów: Owady na łące, z podkładką, w pudełku</t>
  </si>
  <si>
    <t>Puzzle 88 elementów: Polskie płazy (12 wybranych), z podkładką, w pudełku</t>
  </si>
  <si>
    <t>Puzzle 88 elementów: Ptaki w lesie, z podkładką, w pudełku</t>
  </si>
  <si>
    <t>Puzzle 88 elementów: Ssaki leśne, z podkładką w pudełku</t>
  </si>
  <si>
    <t>Puzzle 88 elementów: Odpady. Jak długo się rozkładają, z podkładką, w pudełku</t>
  </si>
  <si>
    <t>Puzzle 88 elementów: Segreguj prawidłowo odpady, z podkładką, w pudełku</t>
  </si>
  <si>
    <t>Paski wskaźnikowe do oznaczania zawartości ozonu w powietrzu</t>
  </si>
  <si>
    <t>Paski wskaźnikowe do oznaczania zawartości olejów w wodzie/glebie</t>
  </si>
  <si>
    <t>Czerpacz wody z termometrem - profesjonalny</t>
  </si>
  <si>
    <t>Gleba Plus - zestaw doświadczalny z wyposażeniem laboratoryjnym i kartami pracy</t>
  </si>
  <si>
    <t>Biodegradacja - zestaw doświadczalny (J3), podstawowy</t>
  </si>
  <si>
    <t>Ogniwo wodorowe i fotowoltaiczne – działający model</t>
  </si>
  <si>
    <t>Turbina wodna – model na podstawie</t>
  </si>
  <si>
    <t>Zestaw demonstracyjno-doświadczalny Energia słoneczna</t>
  </si>
  <si>
    <t>Bio-energia (etanol) – działający model</t>
  </si>
  <si>
    <t>Autko z napędem wodorowym</t>
  </si>
  <si>
    <t>Stacja pogody dydaktyczna, drewniana, typu ''domek''</t>
  </si>
  <si>
    <t>Lornetka 10x25 BK7, dachopryzmatyczna</t>
  </si>
  <si>
    <t>Komplet 12 szklanych lup z rączką</t>
  </si>
  <si>
    <t>Prasa do roślin zielnych 45x30 cm</t>
  </si>
  <si>
    <t>Zestaw ekologiczny do badania wody, 5x100 testów, z pH-metrem elektronicznym</t>
  </si>
  <si>
    <t>Pakiet do badania zawartości chlorków w wodzie, 100 testów</t>
  </si>
  <si>
    <t>Pakiet do badania zawartości żelaza w wodzie, 50 testów</t>
  </si>
  <si>
    <t>Pakiet do badania zawartości fosforanów w wodzie, 50 testów</t>
  </si>
  <si>
    <t>Pakiet do badania zawartości azotanów w wodzie i glebie, 100 testów</t>
  </si>
  <si>
    <t>Pakiet do badania zawartości siarczynów w wodzie, 100 testów</t>
  </si>
  <si>
    <t>Pakiet do badania zawartości tlenu rozpuszczonego w wodzie, 100 testów</t>
  </si>
  <si>
    <t>Zestaw 3 filmów: Funkcje lasu, Skrzydlaci sprzymierzeńcy lasu, Las potrzebuje drewna</t>
  </si>
  <si>
    <t>4c</t>
  </si>
  <si>
    <t>4d</t>
  </si>
  <si>
    <t>Mikroskop stereoskopowy 20x, niepodświetlany</t>
  </si>
  <si>
    <t>Mikroskop stereoskopowy 20x MINI</t>
  </si>
  <si>
    <t>x</t>
  </si>
  <si>
    <t>=</t>
  </si>
  <si>
    <t>Instrukcja</t>
  </si>
  <si>
    <t>2. Na końcu arkusza znajduje się suma całego zamówienia.</t>
  </si>
  <si>
    <t>3. Jeżeli pozycje zostały już wybrane, należy plik zapisać i zamknąć.</t>
  </si>
  <si>
    <t>Dane do Faktury VAT:</t>
  </si>
  <si>
    <t>DATA:</t>
  </si>
  <si>
    <t>Dane do wysyłki:</t>
  </si>
  <si>
    <t>Pełna nazwa</t>
  </si>
  <si>
    <t>Jeżeli inne niż do Faktury VAT</t>
  </si>
  <si>
    <t>Ulica</t>
  </si>
  <si>
    <t>kod  Miejscowość</t>
  </si>
  <si>
    <t>NIP</t>
  </si>
  <si>
    <t>Telefon</t>
  </si>
  <si>
    <r>
      <t xml:space="preserve">5. W przypadku jakichkolwiek pytań lub wątpliwości – bardzo prosimy o kontakt pod numerem telefonu: </t>
    </r>
    <r>
      <rPr>
        <sz val="11"/>
        <color rgb="FF0070C0"/>
        <rFont val="Calibri"/>
        <family val="2"/>
        <charset val="238"/>
      </rPr>
      <t>(22) 4981070</t>
    </r>
    <r>
      <rPr>
        <sz val="11"/>
        <rFont val="Calibri"/>
        <family val="2"/>
        <charset val="238"/>
      </rPr>
      <t>.</t>
    </r>
  </si>
  <si>
    <t>1. Kolejno w szare pola (kolumna C) wpisuj ilość produktów, jaką chcesz lub planujesz zamówić.</t>
  </si>
  <si>
    <t>SUMA brutto zł</t>
  </si>
  <si>
    <r>
      <t xml:space="preserve">KATALOG POMOCY DYDAKTYCZNYCH:  </t>
    </r>
    <r>
      <rPr>
        <b/>
        <sz val="14"/>
        <color rgb="FF0070C0"/>
        <rFont val="Calibri"/>
        <family val="2"/>
        <charset val="238"/>
      </rPr>
      <t>Pracownia edukacji ekologiczno-przyrodniczej w szkole podstawowej</t>
    </r>
  </si>
  <si>
    <r>
      <t xml:space="preserve">4. Następnie utworzony plik programu Excel należy załączyć do wiadomości e-mail i przesłać
 na adres </t>
    </r>
    <r>
      <rPr>
        <sz val="11"/>
        <color rgb="FF0070C0"/>
        <rFont val="Calibri"/>
        <family val="2"/>
        <charset val="238"/>
      </rPr>
      <t xml:space="preserve">handlowy@jangar.pl </t>
    </r>
    <r>
      <rPr>
        <b/>
        <sz val="11"/>
        <rFont val="Calibri"/>
        <family val="2"/>
        <charset val="238"/>
      </rPr>
      <t>jako zamówienie lub zapytanie</t>
    </r>
  </si>
  <si>
    <t>Zestaw pojemników do próbek w nosidle</t>
  </si>
  <si>
    <t>Biały krążek Secchi’ego - mały, z linką</t>
  </si>
  <si>
    <t>Biały krążek Secchi’ego - duży, z linką</t>
  </si>
  <si>
    <t>Plansza: Mieszkańcy gleby, 91x130 cm, lamininowana, z drążkami</t>
  </si>
  <si>
    <t>Pracowite pszczółki – edukacyjna gra planszowa</t>
  </si>
  <si>
    <t>3x</t>
  </si>
  <si>
    <t>Nie niszcz środowiska naturalnego – karty sekwencyjne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</si>
</sst>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#,##0.00\ &quot;zł&quot;"/>
  </numFmts>
  <fonts count="16" x14ac:knownFonts="1">
    <font>
      <sz val="11"/>
      <name val="Calibri"/>
    </font>
    <font>
      <sz val="11"/>
      <name val="Calibri"/>
      <family val="2"/>
      <charset val="238"/>
    </font>
    <font>
      <b/>
      <sz val="11"/>
      <name val="Calibri"/>
      <family val="2"/>
      <charset val="238"/>
    </font>
    <font>
      <sz val="11"/>
      <color rgb="FFFF0000"/>
      <name val="Calibri"/>
      <family val="2"/>
      <charset val="238"/>
    </font>
    <font>
      <sz val="12"/>
      <name val="Calibri"/>
      <family val="2"/>
      <charset val="238"/>
    </font>
    <font>
      <b/>
      <sz val="12"/>
      <name val="Calibri"/>
      <family val="2"/>
      <charset val="238"/>
    </font>
    <font>
      <b/>
      <sz val="14"/>
      <name val="Calibri"/>
      <family val="2"/>
      <charset val="238"/>
    </font>
    <font>
      <sz val="11"/>
      <color theme="1"/>
      <name val="Calibri"/>
      <family val="2"/>
      <charset val="238"/>
    </font>
    <font>
      <sz val="11"/>
      <color theme="1"/>
      <name val="Comic Sans MS"/>
      <family val="4"/>
      <charset val="238"/>
    </font>
    <font>
      <sz val="11"/>
      <color theme="0" tint="-0.499984740745262"/>
      <name val="Comic Sans MS"/>
      <family val="4"/>
      <charset val="238"/>
    </font>
    <font>
      <sz val="9"/>
      <color theme="0" tint="-0.34998626667073579"/>
      <name val="Comic Sans MS"/>
      <family val="4"/>
      <charset val="238"/>
    </font>
    <font>
      <sz val="11"/>
      <color rgb="FF0070C0"/>
      <name val="Calibri"/>
      <family val="2"/>
      <charset val="238"/>
    </font>
    <font>
      <sz val="9"/>
      <name val="Calibri"/>
      <family val="2"/>
      <charset val="238"/>
    </font>
    <font>
      <b/>
      <sz val="9"/>
      <name val="Calibri"/>
      <family val="2"/>
      <charset val="238"/>
    </font>
    <font>
      <b/>
      <sz val="14"/>
      <color rgb="FFFF0000"/>
      <name val="Calibri"/>
      <family val="2"/>
      <charset val="238"/>
    </font>
    <font>
      <b/>
      <sz val="14"/>
      <color rgb="FF0070C0"/>
      <name val="Calibri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0D8F6"/>
        <bgColor indexed="64"/>
      </patternFill>
    </fill>
    <fill>
      <patternFill patternType="solid">
        <fgColor rgb="FFCFDF9A"/>
        <bgColor indexed="64"/>
      </patternFill>
    </fill>
    <fill>
      <patternFill patternType="solid">
        <fgColor rgb="FFFFE780"/>
        <bgColor indexed="64"/>
      </patternFill>
    </fill>
    <fill>
      <patternFill patternType="solid">
        <fgColor rgb="FFD6D6EC"/>
        <bgColor indexed="64"/>
      </patternFill>
    </fill>
    <fill>
      <patternFill patternType="solid">
        <fgColor rgb="FFDDB7A8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thick">
        <color auto="1"/>
      </top>
      <bottom/>
      <diagonal/>
    </border>
    <border>
      <left/>
      <right/>
      <top/>
      <bottom style="thin">
        <color theme="0" tint="-0.499984740745262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145">
    <xf numFmtId="0" fontId="0" fillId="0" borderId="0" xfId="0" applyFont="1"/>
    <xf numFmtId="0" fontId="1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64" fontId="0" fillId="0" borderId="0" xfId="0" applyNumberFormat="1" applyFont="1" applyAlignment="1">
      <alignment vertical="center"/>
    </xf>
    <xf numFmtId="164" fontId="5" fillId="0" borderId="0" xfId="0" applyNumberFormat="1" applyFont="1" applyAlignment="1">
      <alignment vertical="center"/>
    </xf>
    <xf numFmtId="0" fontId="0" fillId="0" borderId="3" xfId="0" applyFont="1" applyFill="1" applyBorder="1" applyAlignment="1">
      <alignment vertical="center"/>
    </xf>
    <xf numFmtId="0" fontId="0" fillId="0" borderId="2" xfId="0" applyFont="1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164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1" xfId="0" applyFont="1" applyFill="1" applyBorder="1" applyAlignment="1">
      <alignment vertical="center"/>
    </xf>
    <xf numFmtId="1" fontId="0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1" fontId="5" fillId="0" borderId="0" xfId="0" applyNumberFormat="1" applyFont="1" applyFill="1" applyAlignment="1">
      <alignment horizontal="center" vertical="center"/>
    </xf>
    <xf numFmtId="4" fontId="5" fillId="0" borderId="0" xfId="0" applyNumberFormat="1" applyFont="1" applyFill="1" applyAlignment="1">
      <alignment vertical="center"/>
    </xf>
    <xf numFmtId="164" fontId="2" fillId="0" borderId="0" xfId="0" applyNumberFormat="1" applyFont="1" applyFill="1" applyAlignment="1">
      <alignment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1" fontId="6" fillId="0" borderId="6" xfId="0" applyNumberFormat="1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164" fontId="3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7" fillId="0" borderId="1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164" fontId="1" fillId="0" borderId="0" xfId="0" applyNumberFormat="1" applyFont="1" applyAlignment="1">
      <alignment vertical="center"/>
    </xf>
    <xf numFmtId="0" fontId="0" fillId="0" borderId="2" xfId="0" applyFill="1" applyBorder="1" applyAlignment="1">
      <alignment vertical="center"/>
    </xf>
    <xf numFmtId="0" fontId="0" fillId="0" borderId="1" xfId="0" applyFill="1" applyBorder="1" applyAlignment="1">
      <alignment vertical="center"/>
    </xf>
    <xf numFmtId="0" fontId="0" fillId="0" borderId="3" xfId="0" applyFill="1" applyBorder="1" applyAlignment="1">
      <alignment vertical="center"/>
    </xf>
    <xf numFmtId="0" fontId="0" fillId="0" borderId="4" xfId="0" applyFill="1" applyBorder="1" applyAlignment="1">
      <alignment vertical="center"/>
    </xf>
    <xf numFmtId="0" fontId="1" fillId="0" borderId="3" xfId="0" applyFont="1" applyFill="1" applyBorder="1" applyAlignment="1">
      <alignment vertical="center"/>
    </xf>
    <xf numFmtId="0" fontId="1" fillId="0" borderId="2" xfId="0" applyFont="1" applyFill="1" applyBorder="1" applyAlignment="1">
      <alignment vertical="center"/>
    </xf>
    <xf numFmtId="0" fontId="6" fillId="0" borderId="2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4" fontId="1" fillId="0" borderId="18" xfId="0" applyNumberFormat="1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vertical="center"/>
    </xf>
    <xf numFmtId="1" fontId="5" fillId="3" borderId="12" xfId="0" applyNumberFormat="1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3" fontId="1" fillId="3" borderId="10" xfId="0" applyNumberFormat="1" applyFont="1" applyFill="1" applyBorder="1" applyAlignment="1">
      <alignment horizontal="center" vertical="center"/>
    </xf>
    <xf numFmtId="3" fontId="1" fillId="3" borderId="8" xfId="0" applyNumberFormat="1" applyFont="1" applyFill="1" applyBorder="1" applyAlignment="1">
      <alignment horizontal="center" vertical="center"/>
    </xf>
    <xf numFmtId="3" fontId="1" fillId="3" borderId="9" xfId="0" applyNumberFormat="1" applyFont="1" applyFill="1" applyBorder="1" applyAlignment="1">
      <alignment horizontal="center" vertical="center"/>
    </xf>
    <xf numFmtId="3" fontId="4" fillId="4" borderId="11" xfId="0" applyNumberFormat="1" applyFont="1" applyFill="1" applyBorder="1" applyAlignment="1">
      <alignment horizontal="center" vertical="center"/>
    </xf>
    <xf numFmtId="0" fontId="5" fillId="4" borderId="12" xfId="0" applyFont="1" applyFill="1" applyBorder="1" applyAlignment="1">
      <alignment vertical="center"/>
    </xf>
    <xf numFmtId="1" fontId="5" fillId="4" borderId="12" xfId="0" applyNumberFormat="1" applyFont="1" applyFill="1" applyBorder="1" applyAlignment="1">
      <alignment horizontal="center" vertical="center"/>
    </xf>
    <xf numFmtId="4" fontId="5" fillId="4" borderId="12" xfId="0" applyNumberFormat="1" applyFont="1" applyFill="1" applyBorder="1" applyAlignment="1">
      <alignment horizontal="center" vertical="center"/>
    </xf>
    <xf numFmtId="3" fontId="1" fillId="4" borderId="10" xfId="0" applyNumberFormat="1" applyFont="1" applyFill="1" applyBorder="1" applyAlignment="1">
      <alignment horizontal="center" vertical="center"/>
    </xf>
    <xf numFmtId="3" fontId="1" fillId="4" borderId="8" xfId="0" applyNumberFormat="1" applyFont="1" applyFill="1" applyBorder="1" applyAlignment="1">
      <alignment horizontal="center" vertical="center"/>
    </xf>
    <xf numFmtId="3" fontId="1" fillId="4" borderId="9" xfId="0" applyNumberFormat="1" applyFont="1" applyFill="1" applyBorder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3" fontId="4" fillId="5" borderId="11" xfId="0" applyNumberFormat="1" applyFont="1" applyFill="1" applyBorder="1" applyAlignment="1">
      <alignment horizontal="center" vertical="center"/>
    </xf>
    <xf numFmtId="0" fontId="5" fillId="5" borderId="12" xfId="0" applyFont="1" applyFill="1" applyBorder="1" applyAlignment="1">
      <alignment vertical="center"/>
    </xf>
    <xf numFmtId="1" fontId="5" fillId="5" borderId="12" xfId="0" applyNumberFormat="1" applyFont="1" applyFill="1" applyBorder="1" applyAlignment="1">
      <alignment horizontal="center" vertical="center"/>
    </xf>
    <xf numFmtId="4" fontId="5" fillId="5" borderId="12" xfId="0" applyNumberFormat="1" applyFont="1" applyFill="1" applyBorder="1" applyAlignment="1">
      <alignment horizontal="center" vertical="center"/>
    </xf>
    <xf numFmtId="3" fontId="1" fillId="5" borderId="10" xfId="0" applyNumberFormat="1" applyFont="1" applyFill="1" applyBorder="1" applyAlignment="1">
      <alignment horizontal="center" vertical="center"/>
    </xf>
    <xf numFmtId="3" fontId="1" fillId="5" borderId="8" xfId="0" applyNumberFormat="1" applyFont="1" applyFill="1" applyBorder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3" fontId="1" fillId="5" borderId="9" xfId="0" applyNumberFormat="1" applyFont="1" applyFill="1" applyBorder="1" applyAlignment="1">
      <alignment horizontal="center" vertical="center"/>
    </xf>
    <xf numFmtId="3" fontId="4" fillId="6" borderId="11" xfId="0" applyNumberFormat="1" applyFont="1" applyFill="1" applyBorder="1" applyAlignment="1">
      <alignment horizontal="center" vertical="center"/>
    </xf>
    <xf numFmtId="0" fontId="5" fillId="6" borderId="12" xfId="0" applyFont="1" applyFill="1" applyBorder="1" applyAlignment="1">
      <alignment vertical="center"/>
    </xf>
    <xf numFmtId="1" fontId="5" fillId="6" borderId="12" xfId="0" applyNumberFormat="1" applyFont="1" applyFill="1" applyBorder="1" applyAlignment="1">
      <alignment horizontal="center" vertical="center"/>
    </xf>
    <xf numFmtId="4" fontId="5" fillId="6" borderId="12" xfId="0" applyNumberFormat="1" applyFont="1" applyFill="1" applyBorder="1" applyAlignment="1">
      <alignment horizontal="center" vertical="center"/>
    </xf>
    <xf numFmtId="3" fontId="1" fillId="6" borderId="19" xfId="0" applyNumberFormat="1" applyFont="1" applyFill="1" applyBorder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3" fontId="1" fillId="6" borderId="8" xfId="0" applyNumberFormat="1" applyFont="1" applyFill="1" applyBorder="1" applyAlignment="1">
      <alignment horizontal="center" vertical="center"/>
    </xf>
    <xf numFmtId="0" fontId="1" fillId="6" borderId="20" xfId="0" applyFont="1" applyFill="1" applyBorder="1" applyAlignment="1">
      <alignment horizontal="center" vertical="center"/>
    </xf>
    <xf numFmtId="0" fontId="5" fillId="7" borderId="11" xfId="0" applyFont="1" applyFill="1" applyBorder="1" applyAlignment="1">
      <alignment horizontal="center" vertical="center"/>
    </xf>
    <xf numFmtId="0" fontId="5" fillId="7" borderId="12" xfId="0" applyFont="1" applyFill="1" applyBorder="1" applyAlignment="1">
      <alignment horizontal="left" vertical="center"/>
    </xf>
    <xf numFmtId="1" fontId="5" fillId="7" borderId="12" xfId="0" applyNumberFormat="1" applyFont="1" applyFill="1" applyBorder="1" applyAlignment="1">
      <alignment horizontal="center" vertical="center"/>
    </xf>
    <xf numFmtId="4" fontId="5" fillId="7" borderId="12" xfId="0" applyNumberFormat="1" applyFont="1" applyFill="1" applyBorder="1" applyAlignment="1">
      <alignment horizontal="center" vertical="center"/>
    </xf>
    <xf numFmtId="3" fontId="1" fillId="7" borderId="19" xfId="0" applyNumberFormat="1" applyFont="1" applyFill="1" applyBorder="1" applyAlignment="1">
      <alignment horizontal="center" vertical="center"/>
    </xf>
    <xf numFmtId="0" fontId="1" fillId="7" borderId="8" xfId="0" applyFont="1" applyFill="1" applyBorder="1" applyAlignment="1">
      <alignment horizontal="center" vertical="center"/>
    </xf>
    <xf numFmtId="3" fontId="1" fillId="7" borderId="8" xfId="0" applyNumberFormat="1" applyFont="1" applyFill="1" applyBorder="1" applyAlignment="1">
      <alignment horizontal="center" vertical="center"/>
    </xf>
    <xf numFmtId="0" fontId="1" fillId="7" borderId="20" xfId="0" applyFont="1" applyFill="1" applyBorder="1" applyAlignment="1">
      <alignment horizontal="center" vertical="center"/>
    </xf>
    <xf numFmtId="1" fontId="1" fillId="8" borderId="3" xfId="0" applyNumberFormat="1" applyFont="1" applyFill="1" applyBorder="1" applyAlignment="1">
      <alignment horizontal="center" vertical="center"/>
    </xf>
    <xf numFmtId="1" fontId="1" fillId="8" borderId="1" xfId="0" applyNumberFormat="1" applyFont="1" applyFill="1" applyBorder="1" applyAlignment="1">
      <alignment horizontal="center" vertical="center"/>
    </xf>
    <xf numFmtId="1" fontId="1" fillId="8" borderId="2" xfId="0" applyNumberFormat="1" applyFont="1" applyFill="1" applyBorder="1" applyAlignment="1">
      <alignment horizontal="center" vertical="center"/>
    </xf>
    <xf numFmtId="1" fontId="1" fillId="0" borderId="0" xfId="0" applyNumberFormat="1" applyFont="1" applyFill="1" applyAlignment="1">
      <alignment horizontal="center" vertical="center"/>
    </xf>
    <xf numFmtId="1" fontId="1" fillId="8" borderId="4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0" fillId="0" borderId="22" xfId="0" applyFont="1" applyFill="1" applyBorder="1" applyAlignment="1">
      <alignment vertical="center"/>
    </xf>
    <xf numFmtId="1" fontId="1" fillId="0" borderId="22" xfId="0" applyNumberFormat="1" applyFont="1" applyFill="1" applyBorder="1" applyAlignment="1">
      <alignment horizontal="center" vertical="center"/>
    </xf>
    <xf numFmtId="1" fontId="0" fillId="0" borderId="22" xfId="0" applyNumberFormat="1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8" fillId="2" borderId="0" xfId="0" applyFont="1" applyFill="1" applyAlignment="1" applyProtection="1">
      <alignment vertical="center"/>
      <protection locked="0"/>
    </xf>
    <xf numFmtId="165" fontId="8" fillId="9" borderId="0" xfId="0" applyNumberFormat="1" applyFont="1" applyFill="1" applyBorder="1" applyAlignment="1" applyProtection="1">
      <alignment horizontal="left" vertical="center"/>
      <protection locked="0"/>
    </xf>
    <xf numFmtId="165" fontId="8" fillId="2" borderId="0" xfId="0" applyNumberFormat="1" applyFont="1" applyFill="1" applyBorder="1" applyAlignment="1" applyProtection="1">
      <alignment horizontal="right" vertical="center"/>
      <protection locked="0"/>
    </xf>
    <xf numFmtId="0" fontId="8" fillId="2" borderId="0" xfId="0" applyFont="1" applyFill="1" applyAlignment="1" applyProtection="1">
      <alignment horizontal="center" vertical="center"/>
      <protection locked="0"/>
    </xf>
    <xf numFmtId="165" fontId="8" fillId="2" borderId="23" xfId="0" applyNumberFormat="1" applyFont="1" applyFill="1" applyBorder="1" applyAlignment="1" applyProtection="1">
      <alignment horizontal="right" vertical="center" wrapText="1"/>
      <protection locked="0"/>
    </xf>
    <xf numFmtId="0" fontId="9" fillId="2" borderId="0" xfId="0" applyFont="1" applyFill="1" applyAlignment="1" applyProtection="1">
      <alignment horizontal="center" vertical="center" wrapText="1"/>
      <protection locked="0"/>
    </xf>
    <xf numFmtId="165" fontId="8" fillId="2" borderId="0" xfId="0" applyNumberFormat="1" applyFont="1" applyFill="1" applyAlignment="1" applyProtection="1">
      <alignment horizontal="right" vertical="center"/>
      <protection locked="0"/>
    </xf>
    <xf numFmtId="0" fontId="8" fillId="2" borderId="23" xfId="0" applyFont="1" applyFill="1" applyBorder="1" applyAlignment="1" applyProtection="1">
      <alignment vertical="center" wrapText="1"/>
      <protection locked="0"/>
    </xf>
    <xf numFmtId="0" fontId="8" fillId="10" borderId="0" xfId="0" applyFont="1" applyFill="1" applyAlignment="1" applyProtection="1">
      <alignment horizontal="left" vertical="center"/>
      <protection locked="0"/>
    </xf>
    <xf numFmtId="0" fontId="8" fillId="10" borderId="0" xfId="0" applyFont="1" applyFill="1" applyAlignment="1" applyProtection="1">
      <alignment horizontal="center" vertical="center"/>
      <protection locked="0"/>
    </xf>
    <xf numFmtId="0" fontId="8" fillId="10" borderId="0" xfId="0" applyFont="1" applyFill="1" applyAlignment="1" applyProtection="1">
      <alignment vertical="center"/>
      <protection locked="0"/>
    </xf>
    <xf numFmtId="165" fontId="8" fillId="10" borderId="0" xfId="0" applyNumberFormat="1" applyFont="1" applyFill="1" applyAlignment="1" applyProtection="1">
      <alignment horizontal="right" vertical="center"/>
      <protection locked="0"/>
    </xf>
    <xf numFmtId="0" fontId="10" fillId="10" borderId="0" xfId="0" applyFont="1" applyFill="1" applyAlignment="1" applyProtection="1">
      <alignment horizontal="left" vertical="center"/>
      <protection locked="0"/>
    </xf>
    <xf numFmtId="165" fontId="0" fillId="0" borderId="3" xfId="0" applyNumberFormat="1" applyFont="1" applyFill="1" applyBorder="1" applyAlignment="1">
      <alignment horizontal="center" vertical="center"/>
    </xf>
    <xf numFmtId="165" fontId="0" fillId="0" borderId="1" xfId="0" applyNumberFormat="1" applyFont="1" applyFill="1" applyBorder="1" applyAlignment="1">
      <alignment horizontal="center" vertical="center"/>
    </xf>
    <xf numFmtId="165" fontId="1" fillId="0" borderId="1" xfId="0" applyNumberFormat="1" applyFont="1" applyFill="1" applyBorder="1" applyAlignment="1">
      <alignment horizontal="center" vertical="center"/>
    </xf>
    <xf numFmtId="165" fontId="0" fillId="0" borderId="2" xfId="0" applyNumberFormat="1" applyFont="1" applyFill="1" applyBorder="1" applyAlignment="1">
      <alignment horizontal="center" vertical="center"/>
    </xf>
    <xf numFmtId="165" fontId="5" fillId="4" borderId="12" xfId="0" applyNumberFormat="1" applyFont="1" applyFill="1" applyBorder="1" applyAlignment="1">
      <alignment horizontal="center" vertical="center"/>
    </xf>
    <xf numFmtId="165" fontId="5" fillId="5" borderId="12" xfId="0" applyNumberFormat="1" applyFont="1" applyFill="1" applyBorder="1" applyAlignment="1">
      <alignment horizontal="center" vertical="center"/>
    </xf>
    <xf numFmtId="165" fontId="0" fillId="0" borderId="4" xfId="0" applyNumberFormat="1" applyFont="1" applyFill="1" applyBorder="1" applyAlignment="1">
      <alignment horizontal="center" vertical="center"/>
    </xf>
    <xf numFmtId="165" fontId="5" fillId="6" borderId="12" xfId="0" applyNumberFormat="1" applyFont="1" applyFill="1" applyBorder="1" applyAlignment="1">
      <alignment horizontal="center" vertical="center"/>
    </xf>
    <xf numFmtId="165" fontId="7" fillId="0" borderId="1" xfId="0" applyNumberFormat="1" applyFont="1" applyFill="1" applyBorder="1" applyAlignment="1">
      <alignment horizontal="center" vertical="center"/>
    </xf>
    <xf numFmtId="165" fontId="5" fillId="7" borderId="12" xfId="0" applyNumberFormat="1" applyFont="1" applyFill="1" applyBorder="1" applyAlignment="1">
      <alignment horizontal="center" vertical="center"/>
    </xf>
    <xf numFmtId="165" fontId="0" fillId="0" borderId="15" xfId="0" applyNumberFormat="1" applyFont="1" applyFill="1" applyBorder="1" applyAlignment="1">
      <alignment vertical="center"/>
    </xf>
    <xf numFmtId="165" fontId="0" fillId="0" borderId="7" xfId="0" applyNumberFormat="1" applyFont="1" applyFill="1" applyBorder="1" applyAlignment="1">
      <alignment vertical="center"/>
    </xf>
    <xf numFmtId="165" fontId="0" fillId="0" borderId="16" xfId="0" applyNumberFormat="1" applyFont="1" applyFill="1" applyBorder="1" applyAlignment="1">
      <alignment vertical="center"/>
    </xf>
    <xf numFmtId="165" fontId="5" fillId="4" borderId="13" xfId="0" applyNumberFormat="1" applyFont="1" applyFill="1" applyBorder="1" applyAlignment="1">
      <alignment vertical="center"/>
    </xf>
    <xf numFmtId="165" fontId="5" fillId="5" borderId="13" xfId="0" applyNumberFormat="1" applyFont="1" applyFill="1" applyBorder="1" applyAlignment="1">
      <alignment vertical="center"/>
    </xf>
    <xf numFmtId="165" fontId="0" fillId="0" borderId="17" xfId="0" applyNumberFormat="1" applyFont="1" applyFill="1" applyBorder="1" applyAlignment="1">
      <alignment vertical="center"/>
    </xf>
    <xf numFmtId="165" fontId="5" fillId="6" borderId="13" xfId="0" applyNumberFormat="1" applyFont="1" applyFill="1" applyBorder="1" applyAlignment="1">
      <alignment vertical="center"/>
    </xf>
    <xf numFmtId="165" fontId="1" fillId="0" borderId="7" xfId="0" applyNumberFormat="1" applyFont="1" applyFill="1" applyBorder="1" applyAlignment="1">
      <alignment vertical="center"/>
    </xf>
    <xf numFmtId="165" fontId="7" fillId="0" borderId="7" xfId="0" applyNumberFormat="1" applyFont="1" applyFill="1" applyBorder="1" applyAlignment="1">
      <alignment vertical="center"/>
    </xf>
    <xf numFmtId="165" fontId="4" fillId="7" borderId="13" xfId="0" applyNumberFormat="1" applyFont="1" applyFill="1" applyBorder="1" applyAlignment="1">
      <alignment vertical="center"/>
    </xf>
    <xf numFmtId="1" fontId="12" fillId="0" borderId="3" xfId="0" applyNumberFormat="1" applyFont="1" applyFill="1" applyBorder="1" applyAlignment="1">
      <alignment horizontal="center" vertical="center"/>
    </xf>
    <xf numFmtId="1" fontId="13" fillId="5" borderId="12" xfId="0" applyNumberFormat="1" applyFont="1" applyFill="1" applyBorder="1" applyAlignment="1">
      <alignment horizontal="center" vertical="center"/>
    </xf>
    <xf numFmtId="1" fontId="13" fillId="6" borderId="12" xfId="0" applyNumberFormat="1" applyFont="1" applyFill="1" applyBorder="1" applyAlignment="1">
      <alignment horizontal="center" vertical="center"/>
    </xf>
    <xf numFmtId="1" fontId="13" fillId="7" borderId="12" xfId="0" applyNumberFormat="1" applyFont="1" applyFill="1" applyBorder="1" applyAlignment="1">
      <alignment horizontal="center" vertical="center"/>
    </xf>
    <xf numFmtId="0" fontId="14" fillId="0" borderId="0" xfId="0" applyFont="1" applyFill="1" applyAlignment="1">
      <alignment horizontal="left" vertical="center"/>
    </xf>
    <xf numFmtId="0" fontId="6" fillId="0" borderId="0" xfId="0" applyFont="1" applyFill="1" applyAlignment="1">
      <alignment vertical="center"/>
    </xf>
    <xf numFmtId="1" fontId="6" fillId="0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Alignment="1">
      <alignment vertical="center"/>
    </xf>
    <xf numFmtId="0" fontId="8" fillId="2" borderId="23" xfId="0" applyFont="1" applyFill="1" applyBorder="1" applyAlignment="1" applyProtection="1">
      <alignment horizontal="center" vertical="center" wrapText="1"/>
      <protection locked="0"/>
    </xf>
    <xf numFmtId="0" fontId="9" fillId="2" borderId="0" xfId="0" applyFont="1" applyFill="1" applyAlignment="1" applyProtection="1">
      <alignment horizontal="center" vertical="center" wrapText="1"/>
      <protection locked="0"/>
    </xf>
    <xf numFmtId="0" fontId="1" fillId="0" borderId="0" xfId="0" applyFont="1" applyFill="1" applyAlignment="1">
      <alignment vertical="center" wrapText="1"/>
    </xf>
    <xf numFmtId="0" fontId="0" fillId="0" borderId="0" xfId="0" applyFont="1" applyAlignment="1">
      <alignment vertical="center" wrapText="1"/>
    </xf>
    <xf numFmtId="0" fontId="1" fillId="7" borderId="9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vertical="center"/>
    </xf>
    <xf numFmtId="1" fontId="1" fillId="8" borderId="25" xfId="0" applyNumberFormat="1" applyFont="1" applyFill="1" applyBorder="1" applyAlignment="1">
      <alignment horizontal="center" vertical="center"/>
    </xf>
    <xf numFmtId="1" fontId="12" fillId="0" borderId="25" xfId="0" applyNumberFormat="1" applyFont="1" applyFill="1" applyBorder="1" applyAlignment="1">
      <alignment horizontal="center" vertical="center"/>
    </xf>
    <xf numFmtId="165" fontId="0" fillId="0" borderId="25" xfId="0" applyNumberFormat="1" applyFont="1" applyFill="1" applyBorder="1" applyAlignment="1">
      <alignment horizontal="center" vertical="center"/>
    </xf>
    <xf numFmtId="4" fontId="1" fillId="0" borderId="26" xfId="0" applyNumberFormat="1" applyFont="1" applyFill="1" applyBorder="1" applyAlignment="1">
      <alignment horizontal="center" vertical="center"/>
    </xf>
    <xf numFmtId="165" fontId="0" fillId="0" borderId="24" xfId="0" applyNumberFormat="1" applyFont="1" applyFill="1" applyBorder="1" applyAlignment="1">
      <alignment vertical="center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DDB7A8"/>
      <color rgb="FFD6D6EC"/>
      <color rgb="FFFFE780"/>
      <color rgb="FFCFDF9A"/>
      <color rgb="FFA0D8F6"/>
      <color rgb="FFFF99CC"/>
      <color rgb="FFFFFF66"/>
      <color rgb="FFFF9933"/>
      <color rgb="FF33CC33"/>
      <color rgb="FFFE9A98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381000</xdr:colOff>
      <xdr:row>1</xdr:row>
      <xdr:rowOff>1</xdr:rowOff>
    </xdr:from>
    <xdr:to>
      <xdr:col>7</xdr:col>
      <xdr:colOff>19050</xdr:colOff>
      <xdr:row>5</xdr:row>
      <xdr:rowOff>331825</xdr:rowOff>
    </xdr:to>
    <xdr:pic>
      <xdr:nvPicPr>
        <xdr:cNvPr id="2" name="Obraz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43650" y="400051"/>
          <a:ext cx="1895475" cy="11128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38"/>
  <sheetViews>
    <sheetView tabSelected="1" zoomScaleNormal="100" workbookViewId="0"/>
  </sheetViews>
  <sheetFormatPr defaultRowHeight="15" x14ac:dyDescent="0.25"/>
  <cols>
    <col min="1" max="1" width="5.7109375" style="1" customWidth="1"/>
    <col min="2" max="2" width="72.85546875" style="13" customWidth="1"/>
    <col min="3" max="3" width="6.85546875" style="83" customWidth="1"/>
    <col min="4" max="4" width="4" style="15" customWidth="1"/>
    <col min="5" max="5" width="13.85546875" style="13" customWidth="1"/>
    <col min="6" max="6" width="4.5703125" style="38" customWidth="1"/>
    <col min="7" max="7" width="15.42578125" style="13" customWidth="1"/>
    <col min="8" max="16384" width="9.140625" style="3"/>
  </cols>
  <sheetData>
    <row r="1" spans="1:7" s="133" customFormat="1" ht="31.5" customHeight="1" x14ac:dyDescent="0.25">
      <c r="A1" s="129" t="s">
        <v>177</v>
      </c>
      <c r="B1" s="130"/>
      <c r="C1" s="131"/>
      <c r="D1" s="131"/>
      <c r="E1" s="130"/>
      <c r="F1" s="132"/>
      <c r="G1" s="130"/>
    </row>
    <row r="2" spans="1:7" ht="15.75" thickBot="1" x14ac:dyDescent="0.3">
      <c r="A2" s="85" t="s">
        <v>162</v>
      </c>
    </row>
    <row r="3" spans="1:7" ht="15.75" thickTop="1" x14ac:dyDescent="0.25">
      <c r="A3" s="90" t="s">
        <v>175</v>
      </c>
      <c r="B3" s="86"/>
      <c r="C3" s="87"/>
      <c r="D3" s="88"/>
      <c r="E3" s="86"/>
      <c r="F3" s="89"/>
      <c r="G3" s="86"/>
    </row>
    <row r="4" spans="1:7" x14ac:dyDescent="0.25">
      <c r="A4" s="91" t="s">
        <v>163</v>
      </c>
    </row>
    <row r="5" spans="1:7" x14ac:dyDescent="0.25">
      <c r="A5" s="91" t="s">
        <v>164</v>
      </c>
    </row>
    <row r="6" spans="1:7" ht="29.25" customHeight="1" x14ac:dyDescent="0.25">
      <c r="A6" s="136" t="s">
        <v>178</v>
      </c>
      <c r="B6" s="137"/>
      <c r="C6" s="137"/>
      <c r="D6" s="137"/>
      <c r="E6" s="137"/>
      <c r="F6" s="137"/>
      <c r="G6" s="137"/>
    </row>
    <row r="7" spans="1:7" x14ac:dyDescent="0.25">
      <c r="A7" s="91" t="s">
        <v>174</v>
      </c>
    </row>
    <row r="9" spans="1:7" ht="16.5" x14ac:dyDescent="0.25">
      <c r="B9" s="93" t="s">
        <v>165</v>
      </c>
      <c r="C9" s="94"/>
      <c r="D9" s="95"/>
      <c r="E9" s="95"/>
      <c r="F9" s="92" t="s">
        <v>166</v>
      </c>
      <c r="G9" s="96"/>
    </row>
    <row r="10" spans="1:7" ht="16.5" x14ac:dyDescent="0.25">
      <c r="B10" s="97"/>
      <c r="C10" s="94"/>
      <c r="D10" s="95"/>
      <c r="E10" s="95"/>
      <c r="F10" s="92"/>
      <c r="G10" s="98"/>
    </row>
    <row r="11" spans="1:7" ht="16.5" customHeight="1" x14ac:dyDescent="0.25">
      <c r="B11" s="99"/>
      <c r="C11" s="94"/>
      <c r="D11" s="100" t="s">
        <v>167</v>
      </c>
      <c r="E11" s="101"/>
      <c r="F11" s="102"/>
      <c r="G11" s="103"/>
    </row>
    <row r="12" spans="1:7" ht="16.5" x14ac:dyDescent="0.25">
      <c r="B12" s="97" t="s">
        <v>168</v>
      </c>
      <c r="C12" s="94"/>
      <c r="D12" s="104" t="s">
        <v>169</v>
      </c>
      <c r="E12" s="101"/>
      <c r="F12" s="102"/>
      <c r="G12" s="103"/>
    </row>
    <row r="13" spans="1:7" ht="38.25" customHeight="1" x14ac:dyDescent="0.25">
      <c r="B13" s="99"/>
      <c r="C13" s="94"/>
      <c r="D13" s="134"/>
      <c r="E13" s="134"/>
      <c r="F13" s="134"/>
      <c r="G13" s="134"/>
    </row>
    <row r="14" spans="1:7" ht="16.5" customHeight="1" x14ac:dyDescent="0.25">
      <c r="B14" s="97" t="s">
        <v>170</v>
      </c>
      <c r="C14" s="94"/>
      <c r="D14" s="135" t="s">
        <v>168</v>
      </c>
      <c r="E14" s="135"/>
      <c r="F14" s="135"/>
      <c r="G14" s="135"/>
    </row>
    <row r="15" spans="1:7" ht="16.5" customHeight="1" x14ac:dyDescent="0.25">
      <c r="B15" s="99"/>
      <c r="C15" s="94"/>
      <c r="D15" s="134"/>
      <c r="E15" s="134"/>
      <c r="F15" s="134"/>
      <c r="G15" s="134"/>
    </row>
    <row r="16" spans="1:7" ht="16.5" customHeight="1" x14ac:dyDescent="0.25">
      <c r="B16" s="97" t="s">
        <v>171</v>
      </c>
      <c r="C16" s="94"/>
      <c r="D16" s="135" t="s">
        <v>170</v>
      </c>
      <c r="E16" s="135"/>
      <c r="F16" s="135"/>
      <c r="G16" s="135"/>
    </row>
    <row r="17" spans="1:12" ht="16.5" customHeight="1" x14ac:dyDescent="0.25">
      <c r="B17" s="99"/>
      <c r="C17" s="94"/>
      <c r="D17" s="134"/>
      <c r="E17" s="134"/>
      <c r="F17" s="134"/>
      <c r="G17" s="134"/>
    </row>
    <row r="18" spans="1:12" ht="16.5" customHeight="1" x14ac:dyDescent="0.25">
      <c r="B18" s="97" t="s">
        <v>172</v>
      </c>
      <c r="C18" s="94"/>
      <c r="D18" s="135" t="s">
        <v>171</v>
      </c>
      <c r="E18" s="135"/>
      <c r="F18" s="135"/>
      <c r="G18" s="135"/>
    </row>
    <row r="19" spans="1:12" ht="16.5" customHeight="1" x14ac:dyDescent="0.25">
      <c r="B19" s="99"/>
      <c r="C19" s="94"/>
      <c r="D19" s="134"/>
      <c r="E19" s="134"/>
      <c r="F19" s="134"/>
      <c r="G19" s="134"/>
    </row>
    <row r="20" spans="1:12" ht="16.5" customHeight="1" x14ac:dyDescent="0.25">
      <c r="B20" s="97" t="s">
        <v>173</v>
      </c>
      <c r="C20" s="94"/>
      <c r="D20" s="135" t="s">
        <v>173</v>
      </c>
      <c r="E20" s="135"/>
      <c r="F20" s="135"/>
      <c r="G20" s="135"/>
    </row>
    <row r="21" spans="1:12" ht="16.5" customHeight="1" x14ac:dyDescent="0.25"/>
    <row r="22" spans="1:12" ht="15.75" thickBot="1" x14ac:dyDescent="0.3"/>
    <row r="23" spans="1:12" s="4" customFormat="1" ht="33" customHeight="1" thickBot="1" x14ac:dyDescent="0.3">
      <c r="A23" s="20" t="s">
        <v>0</v>
      </c>
      <c r="B23" s="21" t="s">
        <v>1</v>
      </c>
      <c r="C23" s="22" t="s">
        <v>47</v>
      </c>
      <c r="D23" s="22"/>
      <c r="E23" s="23" t="s">
        <v>2</v>
      </c>
      <c r="F23" s="37"/>
      <c r="G23" s="24" t="s">
        <v>46</v>
      </c>
    </row>
    <row r="24" spans="1:12" s="6" customFormat="1" ht="21.95" customHeight="1" thickBot="1" x14ac:dyDescent="0.3">
      <c r="A24" s="40"/>
      <c r="B24" s="41" t="s">
        <v>40</v>
      </c>
      <c r="C24" s="42"/>
      <c r="D24" s="42"/>
      <c r="E24" s="43"/>
      <c r="F24" s="43"/>
      <c r="G24" s="44"/>
      <c r="H24" s="5"/>
      <c r="I24" s="5"/>
      <c r="J24" s="5"/>
      <c r="K24" s="5"/>
      <c r="L24" s="5"/>
    </row>
    <row r="25" spans="1:12" x14ac:dyDescent="0.25">
      <c r="A25" s="45">
        <v>1</v>
      </c>
      <c r="B25" s="9" t="s">
        <v>139</v>
      </c>
      <c r="C25" s="80"/>
      <c r="D25" s="125" t="s">
        <v>160</v>
      </c>
      <c r="E25" s="105">
        <v>333</v>
      </c>
      <c r="F25" s="39" t="s">
        <v>161</v>
      </c>
      <c r="G25" s="115">
        <f>C25*E25</f>
        <v>0</v>
      </c>
      <c r="H25" s="7"/>
    </row>
    <row r="26" spans="1:12" x14ac:dyDescent="0.25">
      <c r="A26" s="46">
        <v>2</v>
      </c>
      <c r="B26" s="14" t="s">
        <v>140</v>
      </c>
      <c r="C26" s="81"/>
      <c r="D26" s="125" t="s">
        <v>160</v>
      </c>
      <c r="E26" s="106">
        <v>410</v>
      </c>
      <c r="F26" s="39" t="s">
        <v>161</v>
      </c>
      <c r="G26" s="116">
        <f t="shared" ref="G26:G91" si="0">C26*E26</f>
        <v>0</v>
      </c>
      <c r="H26" s="7"/>
    </row>
    <row r="27" spans="1:12" x14ac:dyDescent="0.25">
      <c r="A27" s="46">
        <v>3</v>
      </c>
      <c r="B27" s="11" t="s">
        <v>141</v>
      </c>
      <c r="C27" s="81"/>
      <c r="D27" s="125" t="s">
        <v>160</v>
      </c>
      <c r="E27" s="106">
        <v>131</v>
      </c>
      <c r="F27" s="39" t="s">
        <v>161</v>
      </c>
      <c r="G27" s="116">
        <f t="shared" si="0"/>
        <v>0</v>
      </c>
      <c r="H27" s="7"/>
    </row>
    <row r="28" spans="1:12" x14ac:dyDescent="0.25">
      <c r="A28" s="46">
        <v>4</v>
      </c>
      <c r="B28" s="14" t="s">
        <v>142</v>
      </c>
      <c r="C28" s="81"/>
      <c r="D28" s="125" t="s">
        <v>160</v>
      </c>
      <c r="E28" s="106">
        <v>410</v>
      </c>
      <c r="F28" s="39" t="s">
        <v>161</v>
      </c>
      <c r="G28" s="116">
        <f t="shared" si="0"/>
        <v>0</v>
      </c>
      <c r="H28" s="7"/>
    </row>
    <row r="29" spans="1:12" s="13" customFormat="1" x14ac:dyDescent="0.25">
      <c r="A29" s="46">
        <v>5</v>
      </c>
      <c r="B29" s="14" t="s">
        <v>3</v>
      </c>
      <c r="C29" s="81"/>
      <c r="D29" s="125" t="s">
        <v>160</v>
      </c>
      <c r="E29" s="106">
        <v>183</v>
      </c>
      <c r="F29" s="39" t="s">
        <v>161</v>
      </c>
      <c r="G29" s="116">
        <f t="shared" si="0"/>
        <v>0</v>
      </c>
      <c r="H29" s="12"/>
    </row>
    <row r="30" spans="1:12" s="13" customFormat="1" x14ac:dyDescent="0.25">
      <c r="A30" s="46">
        <v>6</v>
      </c>
      <c r="B30" s="14" t="s">
        <v>143</v>
      </c>
      <c r="C30" s="81"/>
      <c r="D30" s="125" t="s">
        <v>160</v>
      </c>
      <c r="E30" s="106">
        <v>335</v>
      </c>
      <c r="F30" s="39" t="s">
        <v>161</v>
      </c>
      <c r="G30" s="116">
        <f t="shared" si="0"/>
        <v>0</v>
      </c>
      <c r="H30" s="12"/>
    </row>
    <row r="31" spans="1:12" s="13" customFormat="1" x14ac:dyDescent="0.25">
      <c r="A31" s="46">
        <v>7</v>
      </c>
      <c r="B31" s="32" t="s">
        <v>49</v>
      </c>
      <c r="C31" s="81"/>
      <c r="D31" s="125" t="s">
        <v>160</v>
      </c>
      <c r="E31" s="106">
        <v>442</v>
      </c>
      <c r="F31" s="39" t="s">
        <v>161</v>
      </c>
      <c r="G31" s="116">
        <f t="shared" si="0"/>
        <v>0</v>
      </c>
      <c r="H31" s="12"/>
    </row>
    <row r="32" spans="1:12" s="13" customFormat="1" x14ac:dyDescent="0.25">
      <c r="A32" s="46">
        <v>8</v>
      </c>
      <c r="B32" s="14" t="s">
        <v>4</v>
      </c>
      <c r="C32" s="81"/>
      <c r="D32" s="125" t="s">
        <v>160</v>
      </c>
      <c r="E32" s="106">
        <v>1580</v>
      </c>
      <c r="F32" s="39" t="s">
        <v>161</v>
      </c>
      <c r="G32" s="116">
        <f t="shared" si="0"/>
        <v>0</v>
      </c>
      <c r="H32" s="12"/>
    </row>
    <row r="33" spans="1:8" x14ac:dyDescent="0.25">
      <c r="A33" s="46">
        <v>9</v>
      </c>
      <c r="B33" s="11" t="s">
        <v>134</v>
      </c>
      <c r="C33" s="81"/>
      <c r="D33" s="125" t="s">
        <v>160</v>
      </c>
      <c r="E33" s="106">
        <v>95</v>
      </c>
      <c r="F33" s="39" t="s">
        <v>161</v>
      </c>
      <c r="G33" s="116">
        <f t="shared" si="0"/>
        <v>0</v>
      </c>
      <c r="H33" s="7"/>
    </row>
    <row r="34" spans="1:8" x14ac:dyDescent="0.25">
      <c r="A34" s="46">
        <v>10</v>
      </c>
      <c r="B34" s="14" t="s">
        <v>5</v>
      </c>
      <c r="C34" s="81"/>
      <c r="D34" s="125" t="s">
        <v>160</v>
      </c>
      <c r="E34" s="106">
        <v>216</v>
      </c>
      <c r="F34" s="39" t="s">
        <v>161</v>
      </c>
      <c r="G34" s="116">
        <f t="shared" si="0"/>
        <v>0</v>
      </c>
      <c r="H34" s="7"/>
    </row>
    <row r="35" spans="1:8" s="25" customFormat="1" x14ac:dyDescent="0.25">
      <c r="A35" s="46">
        <v>11</v>
      </c>
      <c r="B35" s="11" t="s">
        <v>104</v>
      </c>
      <c r="C35" s="81"/>
      <c r="D35" s="125" t="s">
        <v>160</v>
      </c>
      <c r="E35" s="107">
        <v>725</v>
      </c>
      <c r="F35" s="39" t="s">
        <v>161</v>
      </c>
      <c r="G35" s="116">
        <f t="shared" si="0"/>
        <v>0</v>
      </c>
      <c r="H35" s="26"/>
    </row>
    <row r="36" spans="1:8" ht="15.75" thickBot="1" x14ac:dyDescent="0.3">
      <c r="A36" s="47">
        <v>12</v>
      </c>
      <c r="B36" s="10" t="s">
        <v>144</v>
      </c>
      <c r="C36" s="82"/>
      <c r="D36" s="125" t="s">
        <v>160</v>
      </c>
      <c r="E36" s="108">
        <v>2420</v>
      </c>
      <c r="F36" s="39" t="s">
        <v>161</v>
      </c>
      <c r="G36" s="117">
        <f t="shared" si="0"/>
        <v>0</v>
      </c>
      <c r="H36" s="7"/>
    </row>
    <row r="37" spans="1:8" s="5" customFormat="1" ht="21.95" customHeight="1" thickBot="1" x14ac:dyDescent="0.3">
      <c r="A37" s="48" t="s">
        <v>41</v>
      </c>
      <c r="B37" s="49" t="s">
        <v>42</v>
      </c>
      <c r="C37" s="50"/>
      <c r="D37" s="50"/>
      <c r="E37" s="109"/>
      <c r="F37" s="51"/>
      <c r="G37" s="118"/>
      <c r="H37" s="8"/>
    </row>
    <row r="38" spans="1:8" x14ac:dyDescent="0.25">
      <c r="A38" s="52">
        <v>1</v>
      </c>
      <c r="B38" s="35" t="s">
        <v>148</v>
      </c>
      <c r="C38" s="80"/>
      <c r="D38" s="125" t="s">
        <v>160</v>
      </c>
      <c r="E38" s="105">
        <v>1285</v>
      </c>
      <c r="F38" s="39" t="s">
        <v>161</v>
      </c>
      <c r="G38" s="115">
        <f t="shared" si="0"/>
        <v>0</v>
      </c>
      <c r="H38" s="7"/>
    </row>
    <row r="39" spans="1:8" x14ac:dyDescent="0.25">
      <c r="A39" s="53">
        <v>2</v>
      </c>
      <c r="B39" s="11" t="s">
        <v>50</v>
      </c>
      <c r="C39" s="81"/>
      <c r="D39" s="125" t="s">
        <v>160</v>
      </c>
      <c r="E39" s="106">
        <v>75</v>
      </c>
      <c r="F39" s="39" t="s">
        <v>161</v>
      </c>
      <c r="G39" s="116">
        <f t="shared" si="0"/>
        <v>0</v>
      </c>
      <c r="H39" s="7"/>
    </row>
    <row r="40" spans="1:8" x14ac:dyDescent="0.25">
      <c r="A40" s="53">
        <v>3</v>
      </c>
      <c r="B40" s="11" t="s">
        <v>51</v>
      </c>
      <c r="C40" s="81"/>
      <c r="D40" s="125" t="s">
        <v>160</v>
      </c>
      <c r="E40" s="106">
        <v>61</v>
      </c>
      <c r="F40" s="39" t="s">
        <v>161</v>
      </c>
      <c r="G40" s="116">
        <f t="shared" si="0"/>
        <v>0</v>
      </c>
      <c r="H40" s="7"/>
    </row>
    <row r="41" spans="1:8" x14ac:dyDescent="0.25">
      <c r="A41" s="53">
        <v>4</v>
      </c>
      <c r="B41" s="11" t="s">
        <v>149</v>
      </c>
      <c r="C41" s="81"/>
      <c r="D41" s="125" t="s">
        <v>160</v>
      </c>
      <c r="E41" s="106">
        <v>245</v>
      </c>
      <c r="F41" s="39" t="s">
        <v>161</v>
      </c>
      <c r="G41" s="116">
        <f t="shared" si="0"/>
        <v>0</v>
      </c>
      <c r="H41" s="7"/>
    </row>
    <row r="42" spans="1:8" x14ac:dyDescent="0.25">
      <c r="A42" s="53">
        <v>5</v>
      </c>
      <c r="B42" s="11" t="s">
        <v>150</v>
      </c>
      <c r="C42" s="81"/>
      <c r="D42" s="125" t="s">
        <v>160</v>
      </c>
      <c r="E42" s="106">
        <v>122</v>
      </c>
      <c r="F42" s="39" t="s">
        <v>161</v>
      </c>
      <c r="G42" s="116">
        <f t="shared" si="0"/>
        <v>0</v>
      </c>
      <c r="H42" s="7"/>
    </row>
    <row r="43" spans="1:8" x14ac:dyDescent="0.25">
      <c r="A43" s="53">
        <v>6</v>
      </c>
      <c r="B43" s="11" t="s">
        <v>151</v>
      </c>
      <c r="C43" s="81"/>
      <c r="D43" s="125" t="s">
        <v>160</v>
      </c>
      <c r="E43" s="106">
        <v>122</v>
      </c>
      <c r="F43" s="39" t="s">
        <v>161</v>
      </c>
      <c r="G43" s="116">
        <f t="shared" si="0"/>
        <v>0</v>
      </c>
      <c r="H43" s="7"/>
    </row>
    <row r="44" spans="1:8" x14ac:dyDescent="0.25">
      <c r="A44" s="53">
        <v>7</v>
      </c>
      <c r="B44" s="11" t="s">
        <v>152</v>
      </c>
      <c r="C44" s="81"/>
      <c r="D44" s="125" t="s">
        <v>160</v>
      </c>
      <c r="E44" s="106">
        <v>625</v>
      </c>
      <c r="F44" s="39" t="s">
        <v>161</v>
      </c>
      <c r="G44" s="116">
        <f t="shared" si="0"/>
        <v>0</v>
      </c>
      <c r="H44" s="7"/>
    </row>
    <row r="45" spans="1:8" x14ac:dyDescent="0.25">
      <c r="A45" s="53">
        <v>8</v>
      </c>
      <c r="B45" s="11" t="s">
        <v>153</v>
      </c>
      <c r="C45" s="81"/>
      <c r="D45" s="125" t="s">
        <v>160</v>
      </c>
      <c r="E45" s="106">
        <v>473</v>
      </c>
      <c r="F45" s="39" t="s">
        <v>161</v>
      </c>
      <c r="G45" s="116">
        <f t="shared" si="0"/>
        <v>0</v>
      </c>
      <c r="H45" s="7"/>
    </row>
    <row r="46" spans="1:8" x14ac:dyDescent="0.25">
      <c r="A46" s="53">
        <v>9</v>
      </c>
      <c r="B46" s="11" t="s">
        <v>154</v>
      </c>
      <c r="C46" s="81"/>
      <c r="D46" s="125" t="s">
        <v>160</v>
      </c>
      <c r="E46" s="106">
        <v>435</v>
      </c>
      <c r="F46" s="39" t="s">
        <v>161</v>
      </c>
      <c r="G46" s="116">
        <f t="shared" si="0"/>
        <v>0</v>
      </c>
      <c r="H46" s="12"/>
    </row>
    <row r="47" spans="1:8" x14ac:dyDescent="0.25">
      <c r="A47" s="54">
        <v>10</v>
      </c>
      <c r="B47" s="10" t="s">
        <v>179</v>
      </c>
      <c r="C47" s="82"/>
      <c r="D47" s="125" t="s">
        <v>160</v>
      </c>
      <c r="E47" s="108">
        <v>191</v>
      </c>
      <c r="F47" s="39" t="s">
        <v>161</v>
      </c>
      <c r="G47" s="117">
        <f t="shared" si="0"/>
        <v>0</v>
      </c>
      <c r="H47" s="12"/>
    </row>
    <row r="48" spans="1:8" ht="15" customHeight="1" x14ac:dyDescent="0.25">
      <c r="A48" s="53" t="s">
        <v>93</v>
      </c>
      <c r="B48" s="11" t="s">
        <v>180</v>
      </c>
      <c r="C48" s="81"/>
      <c r="D48" s="125" t="s">
        <v>160</v>
      </c>
      <c r="E48" s="106">
        <v>161</v>
      </c>
      <c r="F48" s="39" t="s">
        <v>161</v>
      </c>
      <c r="G48" s="117">
        <f t="shared" si="0"/>
        <v>0</v>
      </c>
      <c r="H48" s="12"/>
    </row>
    <row r="49" spans="1:8" x14ac:dyDescent="0.25">
      <c r="A49" s="55" t="s">
        <v>94</v>
      </c>
      <c r="B49" s="14" t="s">
        <v>181</v>
      </c>
      <c r="C49" s="81"/>
      <c r="D49" s="125" t="s">
        <v>160</v>
      </c>
      <c r="E49" s="107">
        <v>188</v>
      </c>
      <c r="F49" s="39" t="s">
        <v>161</v>
      </c>
      <c r="G49" s="117">
        <f t="shared" si="0"/>
        <v>0</v>
      </c>
      <c r="H49" s="12"/>
    </row>
    <row r="50" spans="1:8" x14ac:dyDescent="0.25">
      <c r="A50" s="52">
        <v>12</v>
      </c>
      <c r="B50" s="33" t="s">
        <v>135</v>
      </c>
      <c r="C50" s="80"/>
      <c r="D50" s="125" t="s">
        <v>160</v>
      </c>
      <c r="E50" s="105">
        <v>141</v>
      </c>
      <c r="F50" s="39" t="s">
        <v>161</v>
      </c>
      <c r="G50" s="117">
        <f t="shared" si="0"/>
        <v>0</v>
      </c>
      <c r="H50" s="12"/>
    </row>
    <row r="51" spans="1:8" ht="15.75" thickBot="1" x14ac:dyDescent="0.3">
      <c r="A51" s="54">
        <v>13</v>
      </c>
      <c r="B51" s="31" t="s">
        <v>136</v>
      </c>
      <c r="C51" s="82"/>
      <c r="D51" s="125" t="s">
        <v>160</v>
      </c>
      <c r="E51" s="108">
        <v>1750</v>
      </c>
      <c r="F51" s="39" t="s">
        <v>161</v>
      </c>
      <c r="G51" s="117">
        <f t="shared" si="0"/>
        <v>0</v>
      </c>
      <c r="H51" s="7"/>
    </row>
    <row r="52" spans="1:8" s="5" customFormat="1" ht="21.95" customHeight="1" thickBot="1" x14ac:dyDescent="0.3">
      <c r="A52" s="56"/>
      <c r="B52" s="57" t="s">
        <v>43</v>
      </c>
      <c r="C52" s="58"/>
      <c r="D52" s="126"/>
      <c r="E52" s="110"/>
      <c r="F52" s="59"/>
      <c r="G52" s="119"/>
      <c r="H52" s="8"/>
    </row>
    <row r="53" spans="1:8" x14ac:dyDescent="0.25">
      <c r="A53" s="60">
        <v>1</v>
      </c>
      <c r="B53" s="33" t="s">
        <v>52</v>
      </c>
      <c r="C53" s="80"/>
      <c r="D53" s="125" t="s">
        <v>160</v>
      </c>
      <c r="E53" s="105">
        <v>122</v>
      </c>
      <c r="F53" s="39" t="s">
        <v>161</v>
      </c>
      <c r="G53" s="115">
        <f t="shared" si="0"/>
        <v>0</v>
      </c>
      <c r="H53" s="7"/>
    </row>
    <row r="54" spans="1:8" x14ac:dyDescent="0.25">
      <c r="A54" s="61">
        <v>2</v>
      </c>
      <c r="B54" s="31" t="s">
        <v>137</v>
      </c>
      <c r="C54" s="82"/>
      <c r="D54" s="125" t="s">
        <v>160</v>
      </c>
      <c r="E54" s="108">
        <v>466</v>
      </c>
      <c r="F54" s="39" t="s">
        <v>161</v>
      </c>
      <c r="G54" s="117">
        <f t="shared" si="0"/>
        <v>0</v>
      </c>
      <c r="H54" s="7"/>
    </row>
    <row r="55" spans="1:8" ht="15" customHeight="1" x14ac:dyDescent="0.25">
      <c r="A55" s="61" t="s">
        <v>72</v>
      </c>
      <c r="B55" s="32" t="s">
        <v>6</v>
      </c>
      <c r="C55" s="81"/>
      <c r="D55" s="125" t="s">
        <v>160</v>
      </c>
      <c r="E55" s="106">
        <v>299</v>
      </c>
      <c r="F55" s="39" t="s">
        <v>161</v>
      </c>
      <c r="G55" s="116">
        <f t="shared" si="0"/>
        <v>0</v>
      </c>
      <c r="H55" s="7"/>
    </row>
    <row r="56" spans="1:8" x14ac:dyDescent="0.25">
      <c r="A56" s="61" t="s">
        <v>73</v>
      </c>
      <c r="B56" s="11" t="s">
        <v>138</v>
      </c>
      <c r="C56" s="81"/>
      <c r="D56" s="125" t="s">
        <v>160</v>
      </c>
      <c r="E56" s="106">
        <v>181</v>
      </c>
      <c r="F56" s="39" t="s">
        <v>161</v>
      </c>
      <c r="G56" s="116">
        <f t="shared" si="0"/>
        <v>0</v>
      </c>
      <c r="H56" s="7"/>
    </row>
    <row r="57" spans="1:8" x14ac:dyDescent="0.25">
      <c r="A57" s="61" t="s">
        <v>74</v>
      </c>
      <c r="B57" s="14" t="s">
        <v>7</v>
      </c>
      <c r="C57" s="81"/>
      <c r="D57" s="125" t="s">
        <v>160</v>
      </c>
      <c r="E57" s="106">
        <v>75</v>
      </c>
      <c r="F57" s="39" t="s">
        <v>161</v>
      </c>
      <c r="G57" s="116">
        <f t="shared" si="0"/>
        <v>0</v>
      </c>
      <c r="H57" s="7"/>
    </row>
    <row r="58" spans="1:8" x14ac:dyDescent="0.25">
      <c r="A58" s="61">
        <v>4</v>
      </c>
      <c r="B58" s="34" t="s">
        <v>53</v>
      </c>
      <c r="C58" s="84"/>
      <c r="D58" s="125" t="s">
        <v>160</v>
      </c>
      <c r="E58" s="111">
        <v>191</v>
      </c>
      <c r="F58" s="39" t="s">
        <v>161</v>
      </c>
      <c r="G58" s="120">
        <f t="shared" si="0"/>
        <v>0</v>
      </c>
      <c r="H58" s="7"/>
    </row>
    <row r="59" spans="1:8" ht="15" customHeight="1" x14ac:dyDescent="0.25">
      <c r="A59" s="61" t="s">
        <v>95</v>
      </c>
      <c r="B59" s="14" t="s">
        <v>8</v>
      </c>
      <c r="C59" s="81"/>
      <c r="D59" s="125" t="s">
        <v>160</v>
      </c>
      <c r="E59" s="106">
        <v>167</v>
      </c>
      <c r="F59" s="39" t="s">
        <v>161</v>
      </c>
      <c r="G59" s="116">
        <f t="shared" si="0"/>
        <v>0</v>
      </c>
      <c r="H59" s="7"/>
    </row>
    <row r="60" spans="1:8" x14ac:dyDescent="0.25">
      <c r="A60" s="62" t="s">
        <v>96</v>
      </c>
      <c r="B60" s="14" t="s">
        <v>9</v>
      </c>
      <c r="C60" s="81"/>
      <c r="D60" s="125" t="s">
        <v>160</v>
      </c>
      <c r="E60" s="106">
        <v>210</v>
      </c>
      <c r="F60" s="39" t="s">
        <v>161</v>
      </c>
      <c r="G60" s="116">
        <f t="shared" si="0"/>
        <v>0</v>
      </c>
      <c r="H60" s="7"/>
    </row>
    <row r="61" spans="1:8" x14ac:dyDescent="0.25">
      <c r="A61" s="61">
        <v>6</v>
      </c>
      <c r="B61" s="9" t="s">
        <v>10</v>
      </c>
      <c r="C61" s="80"/>
      <c r="D61" s="125" t="s">
        <v>160</v>
      </c>
      <c r="E61" s="105">
        <v>161</v>
      </c>
      <c r="F61" s="39" t="s">
        <v>161</v>
      </c>
      <c r="G61" s="115">
        <f t="shared" si="0"/>
        <v>0</v>
      </c>
      <c r="H61" s="7"/>
    </row>
    <row r="62" spans="1:8" x14ac:dyDescent="0.25">
      <c r="A62" s="61">
        <v>7</v>
      </c>
      <c r="B62" s="14" t="s">
        <v>11</v>
      </c>
      <c r="C62" s="81"/>
      <c r="D62" s="125" t="s">
        <v>160</v>
      </c>
      <c r="E62" s="106">
        <v>61</v>
      </c>
      <c r="F62" s="39" t="s">
        <v>161</v>
      </c>
      <c r="G62" s="116">
        <f t="shared" si="0"/>
        <v>0</v>
      </c>
      <c r="H62" s="7"/>
    </row>
    <row r="63" spans="1:8" x14ac:dyDescent="0.25">
      <c r="A63" s="61">
        <v>8</v>
      </c>
      <c r="B63" s="14" t="s">
        <v>12</v>
      </c>
      <c r="C63" s="81"/>
      <c r="D63" s="125" t="s">
        <v>160</v>
      </c>
      <c r="E63" s="106">
        <v>108</v>
      </c>
      <c r="F63" s="39" t="s">
        <v>161</v>
      </c>
      <c r="G63" s="116">
        <f t="shared" si="0"/>
        <v>0</v>
      </c>
      <c r="H63" s="7"/>
    </row>
    <row r="64" spans="1:8" ht="15.75" thickBot="1" x14ac:dyDescent="0.3">
      <c r="A64" s="63">
        <v>9</v>
      </c>
      <c r="B64" s="31" t="s">
        <v>105</v>
      </c>
      <c r="C64" s="82"/>
      <c r="D64" s="125" t="s">
        <v>160</v>
      </c>
      <c r="E64" s="108">
        <v>108</v>
      </c>
      <c r="F64" s="39" t="s">
        <v>161</v>
      </c>
      <c r="G64" s="117">
        <f t="shared" si="0"/>
        <v>0</v>
      </c>
      <c r="H64" s="7"/>
    </row>
    <row r="65" spans="1:8" s="5" customFormat="1" ht="21.95" customHeight="1" thickBot="1" x14ac:dyDescent="0.3">
      <c r="A65" s="64"/>
      <c r="B65" s="65" t="s">
        <v>44</v>
      </c>
      <c r="C65" s="66"/>
      <c r="D65" s="127"/>
      <c r="E65" s="112"/>
      <c r="F65" s="67"/>
      <c r="G65" s="121"/>
      <c r="H65" s="8"/>
    </row>
    <row r="66" spans="1:8" ht="15" customHeight="1" x14ac:dyDescent="0.25">
      <c r="A66" s="68" t="s">
        <v>60</v>
      </c>
      <c r="B66" s="9" t="s">
        <v>13</v>
      </c>
      <c r="C66" s="80"/>
      <c r="D66" s="125" t="s">
        <v>160</v>
      </c>
      <c r="E66" s="105">
        <v>63</v>
      </c>
      <c r="F66" s="39" t="s">
        <v>161</v>
      </c>
      <c r="G66" s="115">
        <f t="shared" si="0"/>
        <v>0</v>
      </c>
      <c r="H66" s="7"/>
    </row>
    <row r="67" spans="1:8" x14ac:dyDescent="0.25">
      <c r="A67" s="69" t="s">
        <v>61</v>
      </c>
      <c r="B67" s="14" t="s">
        <v>14</v>
      </c>
      <c r="C67" s="81"/>
      <c r="D67" s="125" t="s">
        <v>160</v>
      </c>
      <c r="E67" s="106">
        <v>69</v>
      </c>
      <c r="F67" s="39" t="s">
        <v>161</v>
      </c>
      <c r="G67" s="116">
        <f t="shared" si="0"/>
        <v>0</v>
      </c>
      <c r="H67" s="7"/>
    </row>
    <row r="68" spans="1:8" x14ac:dyDescent="0.25">
      <c r="A68" s="69" t="s">
        <v>62</v>
      </c>
      <c r="B68" s="32" t="s">
        <v>145</v>
      </c>
      <c r="C68" s="81"/>
      <c r="D68" s="125" t="s">
        <v>160</v>
      </c>
      <c r="E68" s="106">
        <v>85</v>
      </c>
      <c r="F68" s="39" t="s">
        <v>161</v>
      </c>
      <c r="G68" s="116">
        <f t="shared" si="0"/>
        <v>0</v>
      </c>
      <c r="H68" s="7"/>
    </row>
    <row r="69" spans="1:8" x14ac:dyDescent="0.25">
      <c r="A69" s="69" t="s">
        <v>63</v>
      </c>
      <c r="B69" s="14" t="s">
        <v>15</v>
      </c>
      <c r="C69" s="81"/>
      <c r="D69" s="125" t="s">
        <v>160</v>
      </c>
      <c r="E69" s="106">
        <v>181</v>
      </c>
      <c r="F69" s="39" t="s">
        <v>161</v>
      </c>
      <c r="G69" s="116">
        <f t="shared" si="0"/>
        <v>0</v>
      </c>
      <c r="H69" s="7"/>
    </row>
    <row r="70" spans="1:8" x14ac:dyDescent="0.25">
      <c r="A70" s="69" t="s">
        <v>64</v>
      </c>
      <c r="B70" s="32" t="s">
        <v>106</v>
      </c>
      <c r="C70" s="81"/>
      <c r="D70" s="125" t="s">
        <v>160</v>
      </c>
      <c r="E70" s="106">
        <v>295</v>
      </c>
      <c r="F70" s="39" t="s">
        <v>161</v>
      </c>
      <c r="G70" s="116">
        <f t="shared" si="0"/>
        <v>0</v>
      </c>
      <c r="H70" s="7"/>
    </row>
    <row r="71" spans="1:8" x14ac:dyDescent="0.25">
      <c r="A71" s="69" t="s">
        <v>65</v>
      </c>
      <c r="B71" s="32" t="s">
        <v>107</v>
      </c>
      <c r="C71" s="81"/>
      <c r="D71" s="125" t="s">
        <v>160</v>
      </c>
      <c r="E71" s="106">
        <v>288</v>
      </c>
      <c r="F71" s="39" t="s">
        <v>161</v>
      </c>
      <c r="G71" s="116">
        <f t="shared" si="0"/>
        <v>0</v>
      </c>
      <c r="H71" s="7"/>
    </row>
    <row r="72" spans="1:8" s="27" customFormat="1" x14ac:dyDescent="0.25">
      <c r="A72" s="70">
        <v>2</v>
      </c>
      <c r="B72" s="11" t="s">
        <v>108</v>
      </c>
      <c r="C72" s="81"/>
      <c r="D72" s="125" t="s">
        <v>160</v>
      </c>
      <c r="E72" s="107">
        <v>899</v>
      </c>
      <c r="F72" s="39" t="s">
        <v>161</v>
      </c>
      <c r="G72" s="122">
        <f t="shared" si="0"/>
        <v>0</v>
      </c>
      <c r="H72" s="30"/>
    </row>
    <row r="73" spans="1:8" ht="15" customHeight="1" x14ac:dyDescent="0.25">
      <c r="A73" s="70" t="s">
        <v>72</v>
      </c>
      <c r="B73" s="14" t="s">
        <v>16</v>
      </c>
      <c r="C73" s="81"/>
      <c r="D73" s="125" t="s">
        <v>160</v>
      </c>
      <c r="E73" s="106">
        <v>9.9</v>
      </c>
      <c r="F73" s="39" t="s">
        <v>161</v>
      </c>
      <c r="G73" s="116">
        <f t="shared" si="0"/>
        <v>0</v>
      </c>
      <c r="H73" s="7"/>
    </row>
    <row r="74" spans="1:8" x14ac:dyDescent="0.25">
      <c r="A74" s="69" t="s">
        <v>73</v>
      </c>
      <c r="B74" s="14" t="s">
        <v>17</v>
      </c>
      <c r="C74" s="81"/>
      <c r="D74" s="125" t="s">
        <v>160</v>
      </c>
      <c r="E74" s="106">
        <v>12</v>
      </c>
      <c r="F74" s="39" t="s">
        <v>161</v>
      </c>
      <c r="G74" s="116">
        <f t="shared" si="0"/>
        <v>0</v>
      </c>
      <c r="H74" s="7"/>
    </row>
    <row r="75" spans="1:8" x14ac:dyDescent="0.25">
      <c r="A75" s="69" t="s">
        <v>74</v>
      </c>
      <c r="B75" s="14" t="s">
        <v>18</v>
      </c>
      <c r="C75" s="81"/>
      <c r="D75" s="125" t="s">
        <v>160</v>
      </c>
      <c r="E75" s="106">
        <v>26</v>
      </c>
      <c r="F75" s="39" t="s">
        <v>161</v>
      </c>
      <c r="G75" s="116">
        <f t="shared" si="0"/>
        <v>0</v>
      </c>
      <c r="H75" s="7"/>
    </row>
    <row r="76" spans="1:8" x14ac:dyDescent="0.25">
      <c r="A76" s="70" t="s">
        <v>97</v>
      </c>
      <c r="B76" s="14" t="s">
        <v>19</v>
      </c>
      <c r="C76" s="81"/>
      <c r="D76" s="125" t="s">
        <v>160</v>
      </c>
      <c r="E76" s="106">
        <v>494</v>
      </c>
      <c r="F76" s="39" t="s">
        <v>161</v>
      </c>
      <c r="G76" s="116">
        <f t="shared" si="0"/>
        <v>0</v>
      </c>
      <c r="H76" s="7"/>
    </row>
    <row r="77" spans="1:8" s="27" customFormat="1" x14ac:dyDescent="0.25">
      <c r="A77" s="69" t="s">
        <v>98</v>
      </c>
      <c r="B77" s="11" t="s">
        <v>48</v>
      </c>
      <c r="C77" s="81"/>
      <c r="D77" s="125" t="s">
        <v>160</v>
      </c>
      <c r="E77" s="107">
        <v>292</v>
      </c>
      <c r="F77" s="39" t="s">
        <v>161</v>
      </c>
      <c r="G77" s="122">
        <f t="shared" si="0"/>
        <v>0</v>
      </c>
      <c r="H77" s="30"/>
    </row>
    <row r="78" spans="1:8" s="27" customFormat="1" x14ac:dyDescent="0.25">
      <c r="A78" s="69" t="s">
        <v>156</v>
      </c>
      <c r="B78" s="11" t="s">
        <v>158</v>
      </c>
      <c r="C78" s="81"/>
      <c r="D78" s="125" t="s">
        <v>160</v>
      </c>
      <c r="E78" s="107">
        <v>393</v>
      </c>
      <c r="F78" s="39" t="s">
        <v>161</v>
      </c>
      <c r="G78" s="122">
        <f t="shared" si="0"/>
        <v>0</v>
      </c>
      <c r="H78" s="30"/>
    </row>
    <row r="79" spans="1:8" s="27" customFormat="1" x14ac:dyDescent="0.25">
      <c r="A79" s="69" t="s">
        <v>157</v>
      </c>
      <c r="B79" s="11" t="s">
        <v>159</v>
      </c>
      <c r="C79" s="81"/>
      <c r="D79" s="125" t="s">
        <v>160</v>
      </c>
      <c r="E79" s="107">
        <v>275</v>
      </c>
      <c r="F79" s="39" t="s">
        <v>161</v>
      </c>
      <c r="G79" s="122">
        <f t="shared" si="0"/>
        <v>0</v>
      </c>
      <c r="H79" s="30"/>
    </row>
    <row r="80" spans="1:8" ht="15" customHeight="1" x14ac:dyDescent="0.25">
      <c r="A80" s="70" t="s">
        <v>95</v>
      </c>
      <c r="B80" s="14" t="s">
        <v>20</v>
      </c>
      <c r="C80" s="81"/>
      <c r="D80" s="125" t="s">
        <v>160</v>
      </c>
      <c r="E80" s="106">
        <v>11</v>
      </c>
      <c r="F80" s="39" t="s">
        <v>161</v>
      </c>
      <c r="G80" s="116">
        <f t="shared" si="0"/>
        <v>0</v>
      </c>
      <c r="H80" s="7"/>
    </row>
    <row r="81" spans="1:8" x14ac:dyDescent="0.25">
      <c r="A81" s="69" t="s">
        <v>96</v>
      </c>
      <c r="B81" s="14" t="s">
        <v>21</v>
      </c>
      <c r="C81" s="81"/>
      <c r="D81" s="125" t="s">
        <v>160</v>
      </c>
      <c r="E81" s="106">
        <v>3.69</v>
      </c>
      <c r="F81" s="39" t="s">
        <v>161</v>
      </c>
      <c r="G81" s="116">
        <f t="shared" si="0"/>
        <v>0</v>
      </c>
      <c r="H81" s="7"/>
    </row>
    <row r="82" spans="1:8" x14ac:dyDescent="0.25">
      <c r="A82" s="69" t="s">
        <v>99</v>
      </c>
      <c r="B82" s="14" t="s">
        <v>22</v>
      </c>
      <c r="C82" s="81"/>
      <c r="D82" s="125" t="s">
        <v>160</v>
      </c>
      <c r="E82" s="106">
        <v>5.54</v>
      </c>
      <c r="F82" s="39" t="s">
        <v>161</v>
      </c>
      <c r="G82" s="116">
        <f t="shared" si="0"/>
        <v>0</v>
      </c>
      <c r="H82" s="7"/>
    </row>
    <row r="83" spans="1:8" x14ac:dyDescent="0.25">
      <c r="A83" s="69" t="s">
        <v>100</v>
      </c>
      <c r="B83" s="14" t="s">
        <v>23</v>
      </c>
      <c r="C83" s="81"/>
      <c r="D83" s="125" t="s">
        <v>160</v>
      </c>
      <c r="E83" s="106">
        <v>7.38</v>
      </c>
      <c r="F83" s="39" t="s">
        <v>161</v>
      </c>
      <c r="G83" s="116">
        <f t="shared" si="0"/>
        <v>0</v>
      </c>
      <c r="H83" s="7"/>
    </row>
    <row r="84" spans="1:8" x14ac:dyDescent="0.25">
      <c r="A84" s="69" t="s">
        <v>101</v>
      </c>
      <c r="B84" s="14" t="s">
        <v>39</v>
      </c>
      <c r="C84" s="81"/>
      <c r="D84" s="125" t="s">
        <v>160</v>
      </c>
      <c r="E84" s="106">
        <v>33</v>
      </c>
      <c r="F84" s="39" t="s">
        <v>161</v>
      </c>
      <c r="G84" s="116">
        <f t="shared" si="0"/>
        <v>0</v>
      </c>
      <c r="H84" s="7"/>
    </row>
    <row r="85" spans="1:8" s="29" customFormat="1" x14ac:dyDescent="0.25">
      <c r="A85" s="69" t="s">
        <v>102</v>
      </c>
      <c r="B85" s="28" t="s">
        <v>146</v>
      </c>
      <c r="C85" s="81"/>
      <c r="D85" s="125" t="s">
        <v>160</v>
      </c>
      <c r="E85" s="113">
        <v>68</v>
      </c>
      <c r="F85" s="39" t="s">
        <v>161</v>
      </c>
      <c r="G85" s="123">
        <f t="shared" si="0"/>
        <v>0</v>
      </c>
    </row>
    <row r="86" spans="1:8" x14ac:dyDescent="0.25">
      <c r="A86" s="70">
        <v>6</v>
      </c>
      <c r="B86" s="32" t="s">
        <v>109</v>
      </c>
      <c r="C86" s="81"/>
      <c r="D86" s="125" t="s">
        <v>160</v>
      </c>
      <c r="E86" s="106">
        <v>35</v>
      </c>
      <c r="F86" s="39" t="s">
        <v>161</v>
      </c>
      <c r="G86" s="116">
        <f t="shared" si="0"/>
        <v>0</v>
      </c>
      <c r="H86" s="7"/>
    </row>
    <row r="87" spans="1:8" x14ac:dyDescent="0.25">
      <c r="A87" s="70">
        <v>7</v>
      </c>
      <c r="B87" s="14" t="s">
        <v>24</v>
      </c>
      <c r="C87" s="81"/>
      <c r="D87" s="125" t="s">
        <v>160</v>
      </c>
      <c r="E87" s="106">
        <v>530</v>
      </c>
      <c r="F87" s="39" t="s">
        <v>161</v>
      </c>
      <c r="G87" s="116">
        <f t="shared" si="0"/>
        <v>0</v>
      </c>
      <c r="H87" s="7"/>
    </row>
    <row r="88" spans="1:8" x14ac:dyDescent="0.25">
      <c r="A88" s="70">
        <v>8</v>
      </c>
      <c r="B88" s="11" t="s">
        <v>147</v>
      </c>
      <c r="C88" s="81"/>
      <c r="D88" s="125" t="s">
        <v>160</v>
      </c>
      <c r="E88" s="107">
        <v>110</v>
      </c>
      <c r="F88" s="39" t="s">
        <v>161</v>
      </c>
      <c r="G88" s="116">
        <f t="shared" si="0"/>
        <v>0</v>
      </c>
      <c r="H88" s="7"/>
    </row>
    <row r="89" spans="1:8" x14ac:dyDescent="0.25">
      <c r="A89" s="70">
        <v>9</v>
      </c>
      <c r="B89" s="14" t="s">
        <v>25</v>
      </c>
      <c r="C89" s="81"/>
      <c r="D89" s="125" t="s">
        <v>160</v>
      </c>
      <c r="E89" s="106">
        <v>112</v>
      </c>
      <c r="F89" s="39" t="s">
        <v>161</v>
      </c>
      <c r="G89" s="116">
        <f t="shared" si="0"/>
        <v>0</v>
      </c>
      <c r="H89" s="7"/>
    </row>
    <row r="90" spans="1:8" ht="15" customHeight="1" x14ac:dyDescent="0.25">
      <c r="A90" s="70" t="s">
        <v>55</v>
      </c>
      <c r="B90" s="32" t="s">
        <v>110</v>
      </c>
      <c r="C90" s="81"/>
      <c r="D90" s="125" t="s">
        <v>160</v>
      </c>
      <c r="E90" s="106">
        <v>233</v>
      </c>
      <c r="F90" s="39" t="s">
        <v>161</v>
      </c>
      <c r="G90" s="116">
        <f t="shared" si="0"/>
        <v>0</v>
      </c>
      <c r="H90" s="7"/>
    </row>
    <row r="91" spans="1:8" x14ac:dyDescent="0.25">
      <c r="A91" s="69" t="s">
        <v>54</v>
      </c>
      <c r="B91" s="32" t="s">
        <v>111</v>
      </c>
      <c r="C91" s="81"/>
      <c r="D91" s="125" t="s">
        <v>160</v>
      </c>
      <c r="E91" s="106">
        <v>233</v>
      </c>
      <c r="F91" s="39" t="s">
        <v>161</v>
      </c>
      <c r="G91" s="116">
        <f t="shared" si="0"/>
        <v>0</v>
      </c>
      <c r="H91" s="7"/>
    </row>
    <row r="92" spans="1:8" x14ac:dyDescent="0.25">
      <c r="A92" s="70">
        <v>11</v>
      </c>
      <c r="B92" s="32" t="s">
        <v>112</v>
      </c>
      <c r="C92" s="81"/>
      <c r="D92" s="125" t="s">
        <v>160</v>
      </c>
      <c r="E92" s="106">
        <v>24</v>
      </c>
      <c r="F92" s="39" t="s">
        <v>161</v>
      </c>
      <c r="G92" s="116">
        <f t="shared" ref="G92:G133" si="1">C92*E92</f>
        <v>0</v>
      </c>
      <c r="H92" s="7"/>
    </row>
    <row r="93" spans="1:8" x14ac:dyDescent="0.25">
      <c r="A93" s="70">
        <v>12</v>
      </c>
      <c r="B93" s="14" t="s">
        <v>26</v>
      </c>
      <c r="C93" s="81"/>
      <c r="D93" s="125" t="s">
        <v>160</v>
      </c>
      <c r="E93" s="106">
        <v>54</v>
      </c>
      <c r="F93" s="39" t="s">
        <v>161</v>
      </c>
      <c r="G93" s="116">
        <f t="shared" si="1"/>
        <v>0</v>
      </c>
      <c r="H93" s="7"/>
    </row>
    <row r="94" spans="1:8" x14ac:dyDescent="0.25">
      <c r="A94" s="70">
        <v>13</v>
      </c>
      <c r="B94" s="14" t="s">
        <v>27</v>
      </c>
      <c r="C94" s="81"/>
      <c r="D94" s="125" t="s">
        <v>160</v>
      </c>
      <c r="E94" s="106">
        <v>393</v>
      </c>
      <c r="F94" s="39" t="s">
        <v>161</v>
      </c>
      <c r="G94" s="116">
        <f t="shared" si="1"/>
        <v>0</v>
      </c>
      <c r="H94" s="7"/>
    </row>
    <row r="95" spans="1:8" x14ac:dyDescent="0.25">
      <c r="A95" s="70">
        <v>14</v>
      </c>
      <c r="B95" s="32" t="s">
        <v>113</v>
      </c>
      <c r="C95" s="81"/>
      <c r="D95" s="125" t="s">
        <v>160</v>
      </c>
      <c r="E95" s="106">
        <v>228</v>
      </c>
      <c r="F95" s="39" t="s">
        <v>161</v>
      </c>
      <c r="G95" s="116">
        <f t="shared" si="1"/>
        <v>0</v>
      </c>
      <c r="H95" s="7"/>
    </row>
    <row r="96" spans="1:8" ht="15" customHeight="1" x14ac:dyDescent="0.25">
      <c r="A96" s="70" t="s">
        <v>57</v>
      </c>
      <c r="B96" s="11" t="s">
        <v>114</v>
      </c>
      <c r="C96" s="81"/>
      <c r="D96" s="125" t="s">
        <v>160</v>
      </c>
      <c r="E96" s="106">
        <v>22.1</v>
      </c>
      <c r="F96" s="39" t="s">
        <v>161</v>
      </c>
      <c r="G96" s="116">
        <f t="shared" si="1"/>
        <v>0</v>
      </c>
      <c r="H96" s="7"/>
    </row>
    <row r="97" spans="1:8" x14ac:dyDescent="0.25">
      <c r="A97" s="69" t="s">
        <v>56</v>
      </c>
      <c r="B97" s="11" t="s">
        <v>115</v>
      </c>
      <c r="C97" s="81"/>
      <c r="D97" s="125" t="s">
        <v>160</v>
      </c>
      <c r="E97" s="106">
        <v>44</v>
      </c>
      <c r="F97" s="39" t="s">
        <v>161</v>
      </c>
      <c r="G97" s="116">
        <f t="shared" si="1"/>
        <v>0</v>
      </c>
      <c r="H97" s="7"/>
    </row>
    <row r="98" spans="1:8" x14ac:dyDescent="0.25">
      <c r="A98" s="69" t="s">
        <v>58</v>
      </c>
      <c r="B98" s="11" t="s">
        <v>116</v>
      </c>
      <c r="C98" s="81"/>
      <c r="D98" s="125" t="s">
        <v>160</v>
      </c>
      <c r="E98" s="106">
        <v>40</v>
      </c>
      <c r="F98" s="39" t="s">
        <v>161</v>
      </c>
      <c r="G98" s="116">
        <f t="shared" si="1"/>
        <v>0</v>
      </c>
      <c r="H98" s="7"/>
    </row>
    <row r="99" spans="1:8" ht="15.75" thickBot="1" x14ac:dyDescent="0.3">
      <c r="A99" s="71" t="s">
        <v>59</v>
      </c>
      <c r="B99" s="36" t="s">
        <v>117</v>
      </c>
      <c r="C99" s="82"/>
      <c r="D99" s="125" t="s">
        <v>160</v>
      </c>
      <c r="E99" s="108">
        <v>21</v>
      </c>
      <c r="F99" s="39" t="s">
        <v>161</v>
      </c>
      <c r="G99" s="117">
        <f t="shared" si="1"/>
        <v>0</v>
      </c>
      <c r="H99" s="7"/>
    </row>
    <row r="100" spans="1:8" s="5" customFormat="1" ht="21.95" customHeight="1" thickBot="1" x14ac:dyDescent="0.3">
      <c r="A100" s="72"/>
      <c r="B100" s="73" t="s">
        <v>45</v>
      </c>
      <c r="C100" s="74"/>
      <c r="D100" s="128"/>
      <c r="E100" s="114"/>
      <c r="F100" s="75"/>
      <c r="G100" s="124"/>
      <c r="H100" s="8"/>
    </row>
    <row r="101" spans="1:8" ht="15" customHeight="1" x14ac:dyDescent="0.25">
      <c r="A101" s="76" t="s">
        <v>60</v>
      </c>
      <c r="B101" s="33" t="s">
        <v>118</v>
      </c>
      <c r="C101" s="80"/>
      <c r="D101" s="125" t="s">
        <v>160</v>
      </c>
      <c r="E101" s="105">
        <v>131</v>
      </c>
      <c r="F101" s="39" t="s">
        <v>161</v>
      </c>
      <c r="G101" s="115">
        <f t="shared" si="1"/>
        <v>0</v>
      </c>
      <c r="H101" s="7"/>
    </row>
    <row r="102" spans="1:8" x14ac:dyDescent="0.25">
      <c r="A102" s="77" t="s">
        <v>61</v>
      </c>
      <c r="B102" s="32" t="s">
        <v>119</v>
      </c>
      <c r="C102" s="81"/>
      <c r="D102" s="125" t="s">
        <v>160</v>
      </c>
      <c r="E102" s="106">
        <v>131</v>
      </c>
      <c r="F102" s="39" t="s">
        <v>161</v>
      </c>
      <c r="G102" s="116">
        <f t="shared" si="1"/>
        <v>0</v>
      </c>
      <c r="H102" s="7"/>
    </row>
    <row r="103" spans="1:8" x14ac:dyDescent="0.25">
      <c r="A103" s="77" t="s">
        <v>62</v>
      </c>
      <c r="B103" s="32" t="s">
        <v>120</v>
      </c>
      <c r="C103" s="81"/>
      <c r="D103" s="125" t="s">
        <v>160</v>
      </c>
      <c r="E103" s="106">
        <v>131</v>
      </c>
      <c r="F103" s="39" t="s">
        <v>161</v>
      </c>
      <c r="G103" s="116">
        <f t="shared" si="1"/>
        <v>0</v>
      </c>
      <c r="H103" s="7"/>
    </row>
    <row r="104" spans="1:8" x14ac:dyDescent="0.25">
      <c r="A104" s="77" t="s">
        <v>63</v>
      </c>
      <c r="B104" s="11" t="s">
        <v>182</v>
      </c>
      <c r="C104" s="81"/>
      <c r="D104" s="125" t="s">
        <v>160</v>
      </c>
      <c r="E104" s="106">
        <v>131</v>
      </c>
      <c r="F104" s="39" t="s">
        <v>161</v>
      </c>
      <c r="G104" s="116">
        <f t="shared" si="1"/>
        <v>0</v>
      </c>
      <c r="H104" s="7"/>
    </row>
    <row r="105" spans="1:8" x14ac:dyDescent="0.25">
      <c r="A105" s="77" t="s">
        <v>64</v>
      </c>
      <c r="B105" s="32" t="s">
        <v>121</v>
      </c>
      <c r="C105" s="81"/>
      <c r="D105" s="125" t="s">
        <v>160</v>
      </c>
      <c r="E105" s="106">
        <v>131</v>
      </c>
      <c r="F105" s="39" t="s">
        <v>161</v>
      </c>
      <c r="G105" s="116">
        <f t="shared" si="1"/>
        <v>0</v>
      </c>
      <c r="H105" s="7"/>
    </row>
    <row r="106" spans="1:8" x14ac:dyDescent="0.25">
      <c r="A106" s="77" t="s">
        <v>65</v>
      </c>
      <c r="B106" s="32" t="s">
        <v>66</v>
      </c>
      <c r="C106" s="81"/>
      <c r="D106" s="125" t="s">
        <v>160</v>
      </c>
      <c r="E106" s="106">
        <v>36</v>
      </c>
      <c r="F106" s="39" t="s">
        <v>161</v>
      </c>
      <c r="G106" s="116">
        <f t="shared" si="1"/>
        <v>0</v>
      </c>
      <c r="H106" s="7"/>
    </row>
    <row r="107" spans="1:8" x14ac:dyDescent="0.25">
      <c r="A107" s="77" t="s">
        <v>67</v>
      </c>
      <c r="B107" s="32" t="s">
        <v>122</v>
      </c>
      <c r="C107" s="81"/>
      <c r="D107" s="125" t="s">
        <v>160</v>
      </c>
      <c r="E107" s="106">
        <v>131</v>
      </c>
      <c r="F107" s="39" t="s">
        <v>161</v>
      </c>
      <c r="G107" s="116">
        <f t="shared" si="1"/>
        <v>0</v>
      </c>
      <c r="H107" s="7"/>
    </row>
    <row r="108" spans="1:8" x14ac:dyDescent="0.25">
      <c r="A108" s="77" t="s">
        <v>68</v>
      </c>
      <c r="B108" s="14" t="s">
        <v>37</v>
      </c>
      <c r="C108" s="81"/>
      <c r="D108" s="125" t="s">
        <v>160</v>
      </c>
      <c r="E108" s="106">
        <v>353</v>
      </c>
      <c r="F108" s="39" t="s">
        <v>161</v>
      </c>
      <c r="G108" s="116">
        <f t="shared" si="1"/>
        <v>0</v>
      </c>
      <c r="H108" s="7"/>
    </row>
    <row r="109" spans="1:8" x14ac:dyDescent="0.25">
      <c r="A109" s="77" t="s">
        <v>69</v>
      </c>
      <c r="B109" s="14" t="s">
        <v>38</v>
      </c>
      <c r="C109" s="81"/>
      <c r="D109" s="125" t="s">
        <v>160</v>
      </c>
      <c r="E109" s="106">
        <v>161</v>
      </c>
      <c r="F109" s="39" t="s">
        <v>161</v>
      </c>
      <c r="G109" s="116">
        <f t="shared" si="1"/>
        <v>0</v>
      </c>
      <c r="H109" s="7"/>
    </row>
    <row r="110" spans="1:8" s="13" customFormat="1" ht="15" customHeight="1" x14ac:dyDescent="0.25">
      <c r="A110" s="77" t="s">
        <v>71</v>
      </c>
      <c r="B110" s="11" t="s">
        <v>155</v>
      </c>
      <c r="C110" s="81"/>
      <c r="D110" s="125" t="s">
        <v>160</v>
      </c>
      <c r="E110" s="106">
        <v>26</v>
      </c>
      <c r="F110" s="39" t="s">
        <v>161</v>
      </c>
      <c r="G110" s="116">
        <f t="shared" si="1"/>
        <v>0</v>
      </c>
      <c r="H110" s="12"/>
    </row>
    <row r="111" spans="1:8" s="13" customFormat="1" x14ac:dyDescent="0.25">
      <c r="A111" s="77" t="s">
        <v>70</v>
      </c>
      <c r="B111" s="11" t="s">
        <v>123</v>
      </c>
      <c r="C111" s="81"/>
      <c r="D111" s="125" t="s">
        <v>160</v>
      </c>
      <c r="E111" s="106">
        <v>24</v>
      </c>
      <c r="F111" s="39" t="s">
        <v>161</v>
      </c>
      <c r="G111" s="116">
        <f t="shared" si="1"/>
        <v>0</v>
      </c>
      <c r="H111" s="12"/>
    </row>
    <row r="112" spans="1:8" ht="15" customHeight="1" x14ac:dyDescent="0.25">
      <c r="A112" s="78" t="s">
        <v>72</v>
      </c>
      <c r="B112" s="14" t="s">
        <v>28</v>
      </c>
      <c r="C112" s="81"/>
      <c r="D112" s="125" t="s">
        <v>160</v>
      </c>
      <c r="E112" s="106">
        <v>53</v>
      </c>
      <c r="F112" s="39" t="s">
        <v>161</v>
      </c>
      <c r="G112" s="116">
        <f t="shared" si="1"/>
        <v>0</v>
      </c>
      <c r="H112" s="7"/>
    </row>
    <row r="113" spans="1:8" x14ac:dyDescent="0.25">
      <c r="A113" s="77" t="s">
        <v>73</v>
      </c>
      <c r="B113" s="14" t="s">
        <v>29</v>
      </c>
      <c r="C113" s="81"/>
      <c r="D113" s="125" t="s">
        <v>160</v>
      </c>
      <c r="E113" s="106">
        <v>53</v>
      </c>
      <c r="F113" s="39" t="s">
        <v>161</v>
      </c>
      <c r="G113" s="116">
        <f t="shared" si="1"/>
        <v>0</v>
      </c>
      <c r="H113" s="7"/>
    </row>
    <row r="114" spans="1:8" x14ac:dyDescent="0.25">
      <c r="A114" s="77" t="s">
        <v>74</v>
      </c>
      <c r="B114" s="11" t="s">
        <v>183</v>
      </c>
      <c r="C114" s="81"/>
      <c r="D114" s="125" t="s">
        <v>160</v>
      </c>
      <c r="E114" s="106">
        <v>49.9</v>
      </c>
      <c r="F114" s="39" t="s">
        <v>161</v>
      </c>
      <c r="G114" s="116">
        <f t="shared" si="1"/>
        <v>0</v>
      </c>
      <c r="H114" s="26"/>
    </row>
    <row r="115" spans="1:8" x14ac:dyDescent="0.25">
      <c r="A115" s="77" t="s">
        <v>75</v>
      </c>
      <c r="B115" s="14" t="s">
        <v>30</v>
      </c>
      <c r="C115" s="81"/>
      <c r="D115" s="125" t="s">
        <v>160</v>
      </c>
      <c r="E115" s="106">
        <v>53</v>
      </c>
      <c r="F115" s="39" t="s">
        <v>161</v>
      </c>
      <c r="G115" s="116">
        <f t="shared" si="1"/>
        <v>0</v>
      </c>
      <c r="H115" s="7"/>
    </row>
    <row r="116" spans="1:8" x14ac:dyDescent="0.25">
      <c r="A116" s="77" t="s">
        <v>76</v>
      </c>
      <c r="B116" s="14" t="s">
        <v>31</v>
      </c>
      <c r="C116" s="81"/>
      <c r="D116" s="125" t="s">
        <v>160</v>
      </c>
      <c r="E116" s="106">
        <v>145</v>
      </c>
      <c r="F116" s="39" t="s">
        <v>161</v>
      </c>
      <c r="G116" s="116">
        <f t="shared" si="1"/>
        <v>0</v>
      </c>
      <c r="H116" s="7"/>
    </row>
    <row r="117" spans="1:8" x14ac:dyDescent="0.25">
      <c r="A117" s="77" t="s">
        <v>77</v>
      </c>
      <c r="B117" s="14" t="s">
        <v>32</v>
      </c>
      <c r="C117" s="81"/>
      <c r="D117" s="125" t="s">
        <v>160</v>
      </c>
      <c r="E117" s="106">
        <v>29.6</v>
      </c>
      <c r="F117" s="39" t="s">
        <v>161</v>
      </c>
      <c r="G117" s="116">
        <f t="shared" si="1"/>
        <v>0</v>
      </c>
      <c r="H117" s="26"/>
    </row>
    <row r="118" spans="1:8" x14ac:dyDescent="0.25">
      <c r="A118" s="77" t="s">
        <v>78</v>
      </c>
      <c r="B118" s="11" t="s">
        <v>103</v>
      </c>
      <c r="C118" s="81"/>
      <c r="D118" s="125" t="s">
        <v>160</v>
      </c>
      <c r="E118" s="106">
        <v>48</v>
      </c>
      <c r="F118" s="39" t="s">
        <v>161</v>
      </c>
      <c r="G118" s="116">
        <f t="shared" si="1"/>
        <v>0</v>
      </c>
      <c r="H118" s="26"/>
    </row>
    <row r="119" spans="1:8" x14ac:dyDescent="0.25">
      <c r="A119" s="77" t="s">
        <v>79</v>
      </c>
      <c r="B119" s="14" t="s">
        <v>33</v>
      </c>
      <c r="C119" s="81"/>
      <c r="D119" s="125" t="s">
        <v>160</v>
      </c>
      <c r="E119" s="106">
        <v>45</v>
      </c>
      <c r="F119" s="39" t="s">
        <v>161</v>
      </c>
      <c r="G119" s="116">
        <f t="shared" si="1"/>
        <v>0</v>
      </c>
      <c r="H119" s="7"/>
    </row>
    <row r="120" spans="1:8" x14ac:dyDescent="0.25">
      <c r="A120" s="77" t="s">
        <v>80</v>
      </c>
      <c r="B120" s="14" t="s">
        <v>34</v>
      </c>
      <c r="C120" s="81"/>
      <c r="D120" s="125" t="s">
        <v>160</v>
      </c>
      <c r="E120" s="106">
        <v>28</v>
      </c>
      <c r="F120" s="39" t="s">
        <v>161</v>
      </c>
      <c r="G120" s="116">
        <f t="shared" si="1"/>
        <v>0</v>
      </c>
      <c r="H120" s="7"/>
    </row>
    <row r="121" spans="1:8" x14ac:dyDescent="0.25">
      <c r="A121" s="77" t="s">
        <v>81</v>
      </c>
      <c r="B121" s="14" t="s">
        <v>35</v>
      </c>
      <c r="C121" s="81"/>
      <c r="D121" s="125" t="s">
        <v>160</v>
      </c>
      <c r="E121" s="106">
        <v>27</v>
      </c>
      <c r="F121" s="39" t="s">
        <v>161</v>
      </c>
      <c r="G121" s="116">
        <f t="shared" si="1"/>
        <v>0</v>
      </c>
      <c r="H121" s="7"/>
    </row>
    <row r="122" spans="1:8" x14ac:dyDescent="0.25">
      <c r="A122" s="77" t="s">
        <v>82</v>
      </c>
      <c r="B122" s="32" t="s">
        <v>124</v>
      </c>
      <c r="C122" s="81"/>
      <c r="D122" s="125" t="s">
        <v>160</v>
      </c>
      <c r="E122" s="106">
        <v>27</v>
      </c>
      <c r="F122" s="39" t="s">
        <v>161</v>
      </c>
      <c r="G122" s="116">
        <f t="shared" si="1"/>
        <v>0</v>
      </c>
      <c r="H122" s="7"/>
    </row>
    <row r="123" spans="1:8" x14ac:dyDescent="0.25">
      <c r="A123" s="77" t="s">
        <v>83</v>
      </c>
      <c r="B123" s="14" t="s">
        <v>36</v>
      </c>
      <c r="C123" s="81"/>
      <c r="D123" s="125" t="s">
        <v>160</v>
      </c>
      <c r="E123" s="106">
        <v>27</v>
      </c>
      <c r="F123" s="39" t="s">
        <v>161</v>
      </c>
      <c r="G123" s="116">
        <f t="shared" si="1"/>
        <v>0</v>
      </c>
      <c r="H123" s="7"/>
    </row>
    <row r="124" spans="1:8" x14ac:dyDescent="0.25">
      <c r="A124" s="77" t="s">
        <v>84</v>
      </c>
      <c r="B124" s="32" t="s">
        <v>127</v>
      </c>
      <c r="C124" s="81"/>
      <c r="D124" s="125" t="s">
        <v>160</v>
      </c>
      <c r="E124" s="106">
        <v>19</v>
      </c>
      <c r="F124" s="39" t="s">
        <v>161</v>
      </c>
      <c r="G124" s="116">
        <f t="shared" si="1"/>
        <v>0</v>
      </c>
      <c r="H124" s="7"/>
    </row>
    <row r="125" spans="1:8" x14ac:dyDescent="0.25">
      <c r="A125" s="77" t="s">
        <v>85</v>
      </c>
      <c r="B125" s="32" t="s">
        <v>128</v>
      </c>
      <c r="C125" s="81"/>
      <c r="D125" s="125" t="s">
        <v>160</v>
      </c>
      <c r="E125" s="106">
        <v>19</v>
      </c>
      <c r="F125" s="39" t="s">
        <v>161</v>
      </c>
      <c r="G125" s="116">
        <f t="shared" si="1"/>
        <v>0</v>
      </c>
      <c r="H125" s="7"/>
    </row>
    <row r="126" spans="1:8" x14ac:dyDescent="0.25">
      <c r="A126" s="77" t="s">
        <v>86</v>
      </c>
      <c r="B126" s="32" t="s">
        <v>129</v>
      </c>
      <c r="C126" s="81"/>
      <c r="D126" s="125" t="s">
        <v>160</v>
      </c>
      <c r="E126" s="106">
        <v>19</v>
      </c>
      <c r="F126" s="39" t="s">
        <v>161</v>
      </c>
      <c r="G126" s="116">
        <f t="shared" si="1"/>
        <v>0</v>
      </c>
      <c r="H126" s="7"/>
    </row>
    <row r="127" spans="1:8" x14ac:dyDescent="0.25">
      <c r="A127" s="77" t="s">
        <v>87</v>
      </c>
      <c r="B127" s="32" t="s">
        <v>130</v>
      </c>
      <c r="C127" s="81"/>
      <c r="D127" s="125" t="s">
        <v>160</v>
      </c>
      <c r="E127" s="106">
        <v>19</v>
      </c>
      <c r="F127" s="39" t="s">
        <v>161</v>
      </c>
      <c r="G127" s="116">
        <f t="shared" si="1"/>
        <v>0</v>
      </c>
      <c r="H127" s="7"/>
    </row>
    <row r="128" spans="1:8" x14ac:dyDescent="0.25">
      <c r="A128" s="77" t="s">
        <v>88</v>
      </c>
      <c r="B128" s="32" t="s">
        <v>131</v>
      </c>
      <c r="C128" s="81"/>
      <c r="D128" s="125" t="s">
        <v>160</v>
      </c>
      <c r="E128" s="106">
        <v>19</v>
      </c>
      <c r="F128" s="39" t="s">
        <v>161</v>
      </c>
      <c r="G128" s="116">
        <f t="shared" si="1"/>
        <v>0</v>
      </c>
      <c r="H128" s="7"/>
    </row>
    <row r="129" spans="1:8" x14ac:dyDescent="0.25">
      <c r="A129" s="77" t="s">
        <v>89</v>
      </c>
      <c r="B129" s="32" t="s">
        <v>132</v>
      </c>
      <c r="C129" s="81"/>
      <c r="D129" s="125" t="s">
        <v>160</v>
      </c>
      <c r="E129" s="106">
        <v>19</v>
      </c>
      <c r="F129" s="39" t="s">
        <v>161</v>
      </c>
      <c r="G129" s="116">
        <f t="shared" si="1"/>
        <v>0</v>
      </c>
      <c r="H129" s="7"/>
    </row>
    <row r="130" spans="1:8" x14ac:dyDescent="0.25">
      <c r="A130" s="77" t="s">
        <v>90</v>
      </c>
      <c r="B130" s="32" t="s">
        <v>133</v>
      </c>
      <c r="C130" s="81"/>
      <c r="D130" s="125" t="s">
        <v>160</v>
      </c>
      <c r="E130" s="106">
        <v>19</v>
      </c>
      <c r="F130" s="39" t="s">
        <v>161</v>
      </c>
      <c r="G130" s="116">
        <f t="shared" si="1"/>
        <v>0</v>
      </c>
      <c r="H130" s="7"/>
    </row>
    <row r="131" spans="1:8" x14ac:dyDescent="0.25">
      <c r="A131" s="77" t="s">
        <v>91</v>
      </c>
      <c r="B131" s="32" t="s">
        <v>125</v>
      </c>
      <c r="C131" s="81"/>
      <c r="D131" s="125" t="s">
        <v>160</v>
      </c>
      <c r="E131" s="106">
        <v>39.9</v>
      </c>
      <c r="F131" s="39" t="s">
        <v>161</v>
      </c>
      <c r="G131" s="116">
        <f t="shared" si="1"/>
        <v>0</v>
      </c>
      <c r="H131" s="7"/>
    </row>
    <row r="132" spans="1:8" x14ac:dyDescent="0.25">
      <c r="A132" s="138" t="s">
        <v>92</v>
      </c>
      <c r="B132" s="31" t="s">
        <v>126</v>
      </c>
      <c r="C132" s="82"/>
      <c r="D132" s="125" t="s">
        <v>160</v>
      </c>
      <c r="E132" s="108">
        <v>39.9</v>
      </c>
      <c r="F132" s="39" t="s">
        <v>161</v>
      </c>
      <c r="G132" s="117">
        <v>0</v>
      </c>
      <c r="H132" s="7"/>
    </row>
    <row r="133" spans="1:8" ht="15.75" thickBot="1" x14ac:dyDescent="0.3">
      <c r="A133" s="79" t="s">
        <v>184</v>
      </c>
      <c r="B133" s="139" t="s">
        <v>185</v>
      </c>
      <c r="C133" s="140"/>
      <c r="D133" s="141" t="s">
        <v>160</v>
      </c>
      <c r="E133" s="142">
        <v>95</v>
      </c>
      <c r="F133" s="143" t="s">
        <v>161</v>
      </c>
      <c r="G133" s="144">
        <f t="shared" si="1"/>
        <v>0</v>
      </c>
      <c r="H133" s="7"/>
    </row>
    <row r="134" spans="1:8" hidden="1" x14ac:dyDescent="0.25">
      <c r="E134" s="38"/>
      <c r="F134" s="39" t="s">
        <v>161</v>
      </c>
    </row>
    <row r="135" spans="1:8" s="5" customFormat="1" ht="15.75" x14ac:dyDescent="0.25">
      <c r="A135" s="2"/>
      <c r="B135" s="16"/>
      <c r="C135" s="17"/>
      <c r="D135" s="17"/>
      <c r="E135" s="2" t="s">
        <v>176</v>
      </c>
      <c r="F135" s="2"/>
      <c r="G135" s="18">
        <f>SUM(G25:G133)</f>
        <v>0</v>
      </c>
    </row>
    <row r="136" spans="1:8" x14ac:dyDescent="0.25">
      <c r="E136" s="38"/>
    </row>
    <row r="138" spans="1:8" x14ac:dyDescent="0.25">
      <c r="B138" s="19"/>
    </row>
  </sheetData>
  <autoFilter ref="A23:G133"/>
  <mergeCells count="9">
    <mergeCell ref="D17:G17"/>
    <mergeCell ref="D18:G18"/>
    <mergeCell ref="D19:G19"/>
    <mergeCell ref="D20:G20"/>
    <mergeCell ref="A6:G6"/>
    <mergeCell ref="D14:G14"/>
    <mergeCell ref="D15:G15"/>
    <mergeCell ref="D16:G16"/>
    <mergeCell ref="D13:G13"/>
  </mergeCells>
  <pageMargins left="0.7" right="0.7" top="0.75" bottom="0.75" header="0.3" footer="0.3"/>
  <pageSetup paperSize="9" scale="71" fitToHeight="0"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Cennik</vt:lpstr>
      <vt:lpstr>Cennik!Obszar_wydruku</vt:lpstr>
    </vt:vector>
  </TitlesOfParts>
  <Company>Asseco Business Solutions S.A. - Asseco WAPRO</Company>
  <LinksUpToDate>false</LinksUpToDate>
  <SharedDoc>false</SharedDoc>
  <HyperlinkBase>http://www.wapro.pl/</HyperlinkBase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Eksport danych z WF-Mag dla Windows</dc:title>
  <dc:subject>Eksport danych z WF-Mag dla Windows</dc:subject>
  <dc:creator>Ewa</dc:creator>
  <dc:description>Dane zostały przygotowane z systemu WF-Mag dla Windows marki Asseco WAPRO www.wapro.pl</dc:description>
  <cp:lastModifiedBy>Jangar</cp:lastModifiedBy>
  <cp:lastPrinted>2017-02-17T15:18:20Z</cp:lastPrinted>
  <dcterms:created xsi:type="dcterms:W3CDTF">2017-02-14T12:23:02Z</dcterms:created>
  <dcterms:modified xsi:type="dcterms:W3CDTF">2017-06-28T06:20:04Z</dcterms:modified>
</cp:coreProperties>
</file>