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150" windowWidth="20730" windowHeight="11700"/>
  </bookViews>
  <sheets>
    <sheet name="Cennik" sheetId="3" r:id="rId1"/>
  </sheets>
  <definedNames>
    <definedName name="_xlnm._FilterDatabase" localSheetId="0" hidden="1">Cennik!$A$24:$G$136</definedName>
    <definedName name="_xlnm.Print_Area" localSheetId="0">Cennik!$A$1:$G$139</definedName>
  </definedNames>
  <calcPr calcId="145621"/>
</workbook>
</file>

<file path=xl/calcChain.xml><?xml version="1.0" encoding="utf-8"?>
<calcChain xmlns="http://schemas.openxmlformats.org/spreadsheetml/2006/main">
  <c r="G84" i="3" l="1"/>
  <c r="G85" i="3"/>
  <c r="G86" i="3"/>
  <c r="G26" i="3" l="1"/>
  <c r="G113" i="3" l="1"/>
  <c r="G48" i="3" l="1"/>
  <c r="G27" i="3" l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135" i="3" l="1"/>
  <c r="G136" i="3"/>
  <c r="G82" i="3" l="1"/>
  <c r="G83" i="3"/>
  <c r="G134" i="3" l="1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2" i="3"/>
  <c r="G111" i="3"/>
  <c r="G110" i="3"/>
  <c r="G109" i="3"/>
  <c r="G108" i="3"/>
  <c r="G107" i="3"/>
  <c r="G106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1" i="3"/>
  <c r="G80" i="3"/>
  <c r="G79" i="3"/>
  <c r="G78" i="3"/>
  <c r="G77" i="3"/>
  <c r="G76" i="3"/>
  <c r="G75" i="3"/>
  <c r="G74" i="3"/>
  <c r="G73" i="3"/>
  <c r="G71" i="3"/>
  <c r="G70" i="3"/>
  <c r="G69" i="3"/>
  <c r="G68" i="3"/>
  <c r="G67" i="3"/>
  <c r="G66" i="3"/>
  <c r="G65" i="3"/>
  <c r="G64" i="3"/>
  <c r="G63" i="3"/>
  <c r="G62" i="3"/>
  <c r="G61" i="3"/>
  <c r="G60" i="3"/>
  <c r="G58" i="3"/>
  <c r="G57" i="3"/>
  <c r="G56" i="3"/>
  <c r="G55" i="3"/>
  <c r="G54" i="3"/>
  <c r="G53" i="3"/>
  <c r="G52" i="3"/>
  <c r="G51" i="3"/>
  <c r="G50" i="3"/>
  <c r="G49" i="3"/>
  <c r="G47" i="3"/>
  <c r="G138" i="3" l="1"/>
</calcChain>
</file>

<file path=xl/sharedStrings.xml><?xml version="1.0" encoding="utf-8"?>
<sst xmlns="http://schemas.openxmlformats.org/spreadsheetml/2006/main" count="426" uniqueCount="196">
  <si>
    <t>LP</t>
  </si>
  <si>
    <t>Nazwa artykułu</t>
  </si>
  <si>
    <t>Cena brutto</t>
  </si>
  <si>
    <t>Model do skupiania energii słonecznej</t>
  </si>
  <si>
    <t>Zestaw do badania stanu powietrza, w tym zanieczyszczenia i hałasu</t>
  </si>
  <si>
    <t>Miernik prędkości wiatru i temperatury,  z wyświetlaczem elektronicznym</t>
  </si>
  <si>
    <t>Biodegradacja - zestaw doświadczalny (J)</t>
  </si>
  <si>
    <t>Biodegradacja (JU) pakiet uzupełniający</t>
  </si>
  <si>
    <t>Sita glebowe - kpl. 4</t>
  </si>
  <si>
    <t>Sita glebowe - kpl. 6</t>
  </si>
  <si>
    <t>Zestaw do pobierania prób glebowych</t>
  </si>
  <si>
    <t>Pakiet (J) wskaźnikowy pH gleby, grupowy</t>
  </si>
  <si>
    <t>Lornetka podstawowa, 8x21mm</t>
  </si>
  <si>
    <t>Lornetka podstawowa, 10x25mm</t>
  </si>
  <si>
    <t>Lornetka 7-21x40 z zoomem</t>
  </si>
  <si>
    <t>Pudełko z 2 lupami i miarką, do obserwacji okazów</t>
  </si>
  <si>
    <t>Pudełko z 2 lupami i miarką, 3-częściowe  do obserwacji okazów</t>
  </si>
  <si>
    <t>Pudełko z 3 lupami do obserwacji okazów</t>
  </si>
  <si>
    <t>Mikroskop pomiarowy 100x, przenośny</t>
  </si>
  <si>
    <t>Lupa szklana z rączką 3x/100 mm</t>
  </si>
  <si>
    <t>Lupa szklana z rączką 3x/50 mm</t>
  </si>
  <si>
    <t>Lupa szklana z rączką 3x/60 mm</t>
  </si>
  <si>
    <t>Lupa szklana z rączką 3x/75 mm</t>
  </si>
  <si>
    <t>Pakiet edukacyjny do obserwacji leśnych</t>
  </si>
  <si>
    <t>Zestaw do testowania minerałów</t>
  </si>
  <si>
    <t>Wielofunkcyjny przyrząd "5w1"</t>
  </si>
  <si>
    <t>Eko-Gra "Chrońmy środowisko"</t>
  </si>
  <si>
    <t>Lupa z podświetleniem LED, 90 mm</t>
  </si>
  <si>
    <t>Ochrona powietrza atmosferycznego, energia odnawialna</t>
  </si>
  <si>
    <t xml:space="preserve"> </t>
  </si>
  <si>
    <t>Ochrona wód</t>
  </si>
  <si>
    <t>Obserwacje, badania, pomiary przyrodnicze</t>
  </si>
  <si>
    <t>Inne</t>
  </si>
  <si>
    <t>Wartość brutto</t>
  </si>
  <si>
    <t>Ilość</t>
  </si>
  <si>
    <t>Zestaw do badania powietrza w walizce terenowej</t>
  </si>
  <si>
    <t>Zestaw edukacyjny WODA - filtrowanie, oczyszczanie, uzdatnianie</t>
  </si>
  <si>
    <t>Model edukacyjny WODA - filtrowanie, oczyszczanie, uzdatnianie</t>
  </si>
  <si>
    <t>Gleba: wpływ człowieka - zestaw doświadczalny</t>
  </si>
  <si>
    <t>3-komorowy pojemnik z lupami do biodegradacji</t>
  </si>
  <si>
    <t>1a</t>
  </si>
  <si>
    <t>1b</t>
  </si>
  <si>
    <t>1c</t>
  </si>
  <si>
    <t>1d</t>
  </si>
  <si>
    <t>2b</t>
  </si>
  <si>
    <t>2a</t>
  </si>
  <si>
    <t>3a</t>
  </si>
  <si>
    <t>3b</t>
  </si>
  <si>
    <t>3c</t>
  </si>
  <si>
    <t>3d</t>
  </si>
  <si>
    <t>5a</t>
  </si>
  <si>
    <t>5b</t>
  </si>
  <si>
    <t>4a</t>
  </si>
  <si>
    <t>4b</t>
  </si>
  <si>
    <t>5c</t>
  </si>
  <si>
    <t>5d</t>
  </si>
  <si>
    <t>5e</t>
  </si>
  <si>
    <t>5f</t>
  </si>
  <si>
    <t>Miernik promieniowania UV</t>
  </si>
  <si>
    <t>Aparat fotograficzny z kartą pamięci</t>
  </si>
  <si>
    <t>Przyrząd do obserwacji przyrody EKO-BIO Plus</t>
  </si>
  <si>
    <t>Waga elektroniczna, z kalkulatorem; 1g/max 1000g</t>
  </si>
  <si>
    <t>Waga sprężynowa elektroniczna 40kg/10g</t>
  </si>
  <si>
    <t>Termometr do pomiarów temperatury cieczy i ciał stałych (w tym  gleby i wody)</t>
  </si>
  <si>
    <t>Zlewki miarowe szklane borokrzemianowe - kpl. 3 różnych</t>
  </si>
  <si>
    <t>Zlewki miarowe szklane borokrzemianowe - kpl. 6 (3 różne)</t>
  </si>
  <si>
    <t>Zlewka miarowa (borokrzemianowa) 250 ml, wysoka, kpl. 4</t>
  </si>
  <si>
    <t>Zlewka miarowa (borokrzemianowa) 50 ml, wysoka, kpl. 4</t>
  </si>
  <si>
    <t>Paski wskaźnikowe do oznaczania zawartości ozonu w powietrzu</t>
  </si>
  <si>
    <t>Paski wskaźnikowe do oznaczania zawartości olejów w wodzie/glebie</t>
  </si>
  <si>
    <t>Biodegradacja - zestaw doświadczalny (J3), podstawowy</t>
  </si>
  <si>
    <t>Zestaw demonstracyjno-doświadczalny Energia słoneczna</t>
  </si>
  <si>
    <t>Lornetka 10x25 BK7, dachopryzmatyczna</t>
  </si>
  <si>
    <t>Komplet 12 szklanych lup z rączką</t>
  </si>
  <si>
    <t>Zestaw ekologiczny do badania wody, 5x100 testów, z pH-metrem elektronicznym</t>
  </si>
  <si>
    <t>Pakiet do badania zawartości chlorków w wodzie, 100 testów</t>
  </si>
  <si>
    <t>Pakiet do badania zawartości żelaza w wodzie, 50 testów</t>
  </si>
  <si>
    <t>Pakiet do badania zawartości siarczynów w wodzie, 100 testów</t>
  </si>
  <si>
    <t>Pakiet do badania zawartości tlenu rozpuszczonego w wodzie, 100 testów</t>
  </si>
  <si>
    <t>4c</t>
  </si>
  <si>
    <t>4d</t>
  </si>
  <si>
    <t>Mikroskop stereoskopowy 20x, niepodświetlany</t>
  </si>
  <si>
    <t>Mikroskop stereoskopowy 20x MINI</t>
  </si>
  <si>
    <t>x</t>
  </si>
  <si>
    <t>=</t>
  </si>
  <si>
    <t>Instrukcja</t>
  </si>
  <si>
    <t>2. Na końcu arkusza znajduje się suma całego zamówienia.</t>
  </si>
  <si>
    <t>3. Jeżeli pozycje zostały już wybrane, należy plik zapisać i zamknąć.</t>
  </si>
  <si>
    <t>Dane do Faktury VAT:</t>
  </si>
  <si>
    <t>DATA:</t>
  </si>
  <si>
    <t>Dane do wysyłki:</t>
  </si>
  <si>
    <t>Pełna nazwa</t>
  </si>
  <si>
    <t>Jeżeli inne niż do Faktury VAT</t>
  </si>
  <si>
    <t>Ulica</t>
  </si>
  <si>
    <t>kod  Miejscowość</t>
  </si>
  <si>
    <t>NIP</t>
  </si>
  <si>
    <t>Telefon</t>
  </si>
  <si>
    <t>1. Kolejno w szare pola (kolumna C) wpisuj ilość produktów, jaką chcesz lub planujesz zamówić.</t>
  </si>
  <si>
    <t>SUMA brutto zł</t>
  </si>
  <si>
    <t>MASKA SPORTOWA ANTYSMOGOWA Z FILTREM SMOG</t>
  </si>
  <si>
    <t>Plansza: Skala porostowa 130x91 cm</t>
  </si>
  <si>
    <t>Negatywne skutki palenia papierosów – zestaw demonstracyjny</t>
  </si>
  <si>
    <t>Ogniwo wodorowe i fotowoltaiczne  - działający model</t>
  </si>
  <si>
    <t>Turbina wodna - model na podstawie</t>
  </si>
  <si>
    <t>Bio-energia (etanol) - działający model</t>
  </si>
  <si>
    <t>Autko z napędem wodorowym - działający model</t>
  </si>
  <si>
    <t>Stacja pogody dydaktyczna, typu "domek", drewniana</t>
  </si>
  <si>
    <t>3.1</t>
  </si>
  <si>
    <t>3.2</t>
  </si>
  <si>
    <t>Pakiet do bad. zaw. fosforanów w wodzie, 50 testów</t>
  </si>
  <si>
    <t>Pakiet do badania zawartości azotanów w wodzie i glebie, 2 x 100 testów</t>
  </si>
  <si>
    <t>Zestaw pojemników do próbek w nosidle</t>
  </si>
  <si>
    <t>Gleba Plus – zestaw doświadczalny z wyposażeniem laboratoryjnym i kartami pracy</t>
  </si>
  <si>
    <t>Recykling-cykl życia plastiku, 13 kart/plansz demonstracyjnych</t>
  </si>
  <si>
    <t>Recykling-cykl życia metali, 13 kart/plansz demonstracyjnych</t>
  </si>
  <si>
    <t>9a</t>
  </si>
  <si>
    <t>9b</t>
  </si>
  <si>
    <t>9c</t>
  </si>
  <si>
    <t>13a</t>
  </si>
  <si>
    <t>13b</t>
  </si>
  <si>
    <t>13c</t>
  </si>
  <si>
    <t>13d</t>
  </si>
  <si>
    <t>Prasa do roślin zielnych 45x30cm</t>
  </si>
  <si>
    <t>Waga elektroniczna, z kalkulatorem; 1g/max 150g</t>
  </si>
  <si>
    <t>1.1</t>
  </si>
  <si>
    <t>Plansza: Ekosystem jeziora, 91x130 cm, laminowana, z drążkami</t>
  </si>
  <si>
    <t>1.2</t>
  </si>
  <si>
    <t>Plansza: Ekosystem lasu, 91x130 cm, laminowana, z drążkami</t>
  </si>
  <si>
    <t>1.3</t>
  </si>
  <si>
    <t>Plansza: Ekosystem łąki i pola, 91x130 cm, laminowana, z drążkami</t>
  </si>
  <si>
    <t>1.4</t>
  </si>
  <si>
    <t>Plansza: Mieszkańcy gleby, 91x130 cm, lamininowana, z drążkami</t>
  </si>
  <si>
    <t>1.5</t>
  </si>
  <si>
    <t>Łańcuchy pokarmowe biocenozy lasu cz. 1</t>
  </si>
  <si>
    <t>1.6</t>
  </si>
  <si>
    <t>Łańcuchy pokarmowe biocenozy lasu cz. 2</t>
  </si>
  <si>
    <t>1.7a</t>
  </si>
  <si>
    <t>Plansza ścienna: Jak prawidłowo segregować odpady, 130x91 cm, laminowana</t>
  </si>
  <si>
    <t>1.8</t>
  </si>
  <si>
    <t>Plansza ścienna: Odnawialne źródła energii</t>
  </si>
  <si>
    <t>2.1</t>
  </si>
  <si>
    <t>Filmoteka leśna 3: Na skraju lasu, Rok w puszczy, Moczary i uroczyska</t>
  </si>
  <si>
    <t>2.2</t>
  </si>
  <si>
    <t>Eko-Domino</t>
  </si>
  <si>
    <t>Pracowite pszczółki – edukacyjna gra planszowa</t>
  </si>
  <si>
    <t>Gra: Obieg wody i jej oszczędzanie</t>
  </si>
  <si>
    <t>3e</t>
  </si>
  <si>
    <t>Otwarta gra leśno-przyrodnicza</t>
  </si>
  <si>
    <t>3f</t>
  </si>
  <si>
    <t>Quiz przyrodniczy</t>
  </si>
  <si>
    <t>3g</t>
  </si>
  <si>
    <t>Gra Ekoquiz - Czy wiesz, jak dbać o środowisko?</t>
  </si>
  <si>
    <t>3h</t>
  </si>
  <si>
    <t>Gra planszowa: Kolorowy świat odpadów</t>
  </si>
  <si>
    <t>3i</t>
  </si>
  <si>
    <t>Gra: Proste sposoby na ochronę przyrody</t>
  </si>
  <si>
    <t>3j</t>
  </si>
  <si>
    <t>Oszczędzaj energię i chroń środowisko - edukacyjne puzzle</t>
  </si>
  <si>
    <t>3k</t>
  </si>
  <si>
    <t>Oszczędzaj wodę i chroń środowisko - edukacyjne puzzle</t>
  </si>
  <si>
    <t>3l</t>
  </si>
  <si>
    <t>Recykling odpadów - edukacyjne puzzle</t>
  </si>
  <si>
    <t>3m</t>
  </si>
  <si>
    <t>Puzzle 88 elem.: Ekosystem łąki, z podkładkładką, w pudełku</t>
  </si>
  <si>
    <t>3n</t>
  </si>
  <si>
    <t>Puzzle 88 elem.: Owady na łące, z podkładką, w pudełku</t>
  </si>
  <si>
    <t>3o</t>
  </si>
  <si>
    <t>Puzzle 88 elem.: Polskie płazy (12 wybranych), z podkładką, w pudełku</t>
  </si>
  <si>
    <t>3p</t>
  </si>
  <si>
    <t>Puzzle 88 elem.: Ptaki w lesie, z podkładką, w pudełku</t>
  </si>
  <si>
    <t>3r</t>
  </si>
  <si>
    <t>Puzzle 88 elem.: Ssaki leśne,z podkładką w pudełku</t>
  </si>
  <si>
    <t>3s</t>
  </si>
  <si>
    <t>Puzzle 88 elem.: Odpady. Jak długo się rozkładają, z podkładką, w pudełku</t>
  </si>
  <si>
    <t>3t</t>
  </si>
  <si>
    <t>Puzzle 88 elem.: Segreguj prawidłowo odpady, z podkładką, w pudełku</t>
  </si>
  <si>
    <t>3u</t>
  </si>
  <si>
    <t>Nie niszcz środowiska naturalnego – karty sekwencyjne</t>
  </si>
  <si>
    <r>
      <t>Filmoteka leśna 1:</t>
    </r>
    <r>
      <rPr>
        <sz val="9"/>
        <rFont val="Calibri"/>
        <family val="2"/>
        <charset val="238"/>
      </rPr>
      <t xml:space="preserve"> Funkcje lasu, Skrzydlaci sprzymierzeńcy lasu, Las potrzebuje drewna</t>
    </r>
  </si>
  <si>
    <t>Energia ze słonej wody (morskiej) - działający zestaw eksperymentalny</t>
  </si>
  <si>
    <t>Turbina wiatrowa / Energia wiatru - działający model demonstracyjny</t>
  </si>
  <si>
    <r>
      <t xml:space="preserve">4. Następnie utworzony plik programu Excel należy załączyć do wiadomości e-mail i przesłać
 na adres </t>
    </r>
    <r>
      <rPr>
        <sz val="10"/>
        <color rgb="FF0070C0"/>
        <rFont val="Calibri"/>
        <family val="2"/>
        <charset val="238"/>
      </rPr>
      <t xml:space="preserve">handlowy@jangar.pl </t>
    </r>
    <r>
      <rPr>
        <b/>
        <sz val="10"/>
        <rFont val="Calibri"/>
        <family val="2"/>
        <charset val="238"/>
      </rPr>
      <t>jako zamówienie lub zapytanie</t>
    </r>
  </si>
  <si>
    <r>
      <t xml:space="preserve">5. W przypadku jakichkolwiek pytań lub wątpliwości – bardzo prosimy o kontakt pod numerem telefonu: </t>
    </r>
    <r>
      <rPr>
        <sz val="10"/>
        <color rgb="FF0070C0"/>
        <rFont val="Calibri"/>
        <family val="2"/>
        <charset val="238"/>
      </rPr>
      <t>(22) 4981070</t>
    </r>
    <r>
      <rPr>
        <sz val="10"/>
        <rFont val="Calibri"/>
        <family val="2"/>
        <charset val="238"/>
      </rPr>
      <t>.</t>
    </r>
  </si>
  <si>
    <t>Ochrona gleb i powierzchni Ziemi</t>
  </si>
  <si>
    <t xml:space="preserve">KATALOG POMOCY DYDAKTYCZNYCH:  </t>
  </si>
  <si>
    <r>
      <t xml:space="preserve">Pracownia edukacyjna w szkole podstawowej – Czyste powietrze, woda, gleba </t>
    </r>
    <r>
      <rPr>
        <b/>
        <sz val="12"/>
        <color rgb="FF0070C0"/>
        <rFont val="Calibri"/>
        <family val="2"/>
        <charset val="238"/>
      </rPr>
      <t>oraz</t>
    </r>
    <r>
      <rPr>
        <b/>
        <sz val="14"/>
        <color rgb="FF0070C0"/>
        <rFont val="Calibri"/>
        <family val="2"/>
        <charset val="238"/>
      </rPr>
      <t xml:space="preserve"> odnawialne źródła energii</t>
    </r>
  </si>
  <si>
    <t>Zestaw ekologiczny do badania wody z czerpaczem</t>
  </si>
  <si>
    <t>Plansza ścienna: ODPADY - jak długo się rozkładają</t>
  </si>
  <si>
    <t>1.7b</t>
  </si>
  <si>
    <t>Miernik poziomu zanieczyszczeń powietrza PM1, PM2.5, PM10</t>
  </si>
  <si>
    <t>4e</t>
  </si>
  <si>
    <t>Mikroskop cyfrowy 1,3 MP 400x-LED</t>
  </si>
  <si>
    <t>Mikroskop stereoskopowy 20x/40x-LED CYFROWY 3 MP, podświetlany (światło dolne i górne)</t>
  </si>
  <si>
    <t>Ceny ważne od:</t>
  </si>
  <si>
    <t>04.10.2018 r.</t>
  </si>
  <si>
    <t>Energia termalna - działający zestaw demonstracyjny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</si>
</sst>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zł&quot;"/>
  </numFmts>
  <fonts count="19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omic Sans MS"/>
      <family val="4"/>
      <charset val="238"/>
    </font>
    <font>
      <sz val="11"/>
      <color theme="0" tint="-0.499984740745262"/>
      <name val="Comic Sans MS"/>
      <family val="4"/>
      <charset val="238"/>
    </font>
    <font>
      <sz val="9"/>
      <color theme="0" tint="-0.34998626667073579"/>
      <name val="Comic Sans MS"/>
      <family val="4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0070C0"/>
      <name val="Calibri"/>
      <family val="2"/>
      <charset val="238"/>
    </font>
    <font>
      <sz val="10"/>
      <name val="Calibri"/>
      <family val="2"/>
      <charset val="238"/>
    </font>
    <font>
      <sz val="10"/>
      <color rgb="FF0070C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rgb="FF0070C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D8F6"/>
        <bgColor indexed="64"/>
      </patternFill>
    </fill>
    <fill>
      <patternFill patternType="solid">
        <fgColor rgb="FFCFDF9A"/>
        <bgColor indexed="64"/>
      </patternFill>
    </fill>
    <fill>
      <patternFill patternType="solid">
        <fgColor rgb="FFFFE780"/>
        <bgColor indexed="64"/>
      </patternFill>
    </fill>
    <fill>
      <patternFill patternType="solid">
        <fgColor rgb="FFD6D6EC"/>
        <bgColor indexed="64"/>
      </patternFill>
    </fill>
    <fill>
      <patternFill patternType="solid">
        <fgColor rgb="FFDDB7A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1" fontId="5" fillId="4" borderId="12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1" fontId="5" fillId="5" borderId="12" xfId="0" applyNumberFormat="1" applyFont="1" applyFill="1" applyBorder="1" applyAlignment="1">
      <alignment horizontal="center" vertical="center"/>
    </xf>
    <xf numFmtId="4" fontId="5" fillId="5" borderId="12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vertical="center"/>
    </xf>
    <xf numFmtId="1" fontId="5" fillId="6" borderId="12" xfId="0" applyNumberFormat="1" applyFont="1" applyFill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center" vertical="center"/>
    </xf>
    <xf numFmtId="3" fontId="1" fillId="6" borderId="19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3" fontId="1" fillId="6" borderId="8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/>
    </xf>
    <xf numFmtId="1" fontId="5" fillId="7" borderId="12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3" fontId="1" fillId="7" borderId="19" xfId="0" applyNumberFormat="1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3" fontId="1" fillId="7" borderId="8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vertical="center"/>
      <protection locked="0"/>
    </xf>
    <xf numFmtId="165" fontId="8" fillId="9" borderId="0" xfId="0" applyNumberFormat="1" applyFont="1" applyFill="1" applyBorder="1" applyAlignment="1" applyProtection="1">
      <alignment horizontal="left" vertical="center"/>
      <protection locked="0"/>
    </xf>
    <xf numFmtId="165" fontId="8" fillId="2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5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65" fontId="8" fillId="2" borderId="0" xfId="0" applyNumberFormat="1" applyFont="1" applyFill="1" applyAlignment="1" applyProtection="1">
      <alignment horizontal="right" vertical="center"/>
      <protection locked="0"/>
    </xf>
    <xf numFmtId="0" fontId="8" fillId="2" borderId="22" xfId="0" applyFont="1" applyFill="1" applyBorder="1" applyAlignment="1" applyProtection="1">
      <alignment vertical="center" wrapText="1"/>
      <protection locked="0"/>
    </xf>
    <xf numFmtId="0" fontId="8" fillId="10" borderId="0" xfId="0" applyFont="1" applyFill="1" applyAlignment="1" applyProtection="1">
      <alignment horizontal="left" vertical="center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vertical="center"/>
      <protection locked="0"/>
    </xf>
    <xf numFmtId="165" fontId="8" fillId="10" borderId="0" xfId="0" applyNumberFormat="1" applyFont="1" applyFill="1" applyAlignment="1" applyProtection="1">
      <alignment horizontal="right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5" fillId="6" borderId="1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5" fillId="7" borderId="12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5" fontId="5" fillId="4" borderId="13" xfId="0" applyNumberFormat="1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5" fillId="6" borderId="13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165" fontId="4" fillId="7" borderId="13" xfId="0" applyNumberFormat="1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center"/>
    </xf>
    <xf numFmtId="1" fontId="12" fillId="6" borderId="12" xfId="0" applyNumberFormat="1" applyFont="1" applyFill="1" applyBorder="1" applyAlignment="1">
      <alignment horizontal="center" vertical="center"/>
    </xf>
    <xf numFmtId="1" fontId="12" fillId="7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3" fontId="1" fillId="5" borderId="23" xfId="0" applyNumberFormat="1" applyFont="1" applyFill="1" applyBorder="1" applyAlignment="1">
      <alignment horizontal="center" vertical="center"/>
    </xf>
    <xf numFmtId="3" fontId="1" fillId="5" borderId="2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1" fontId="15" fillId="0" borderId="21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B7A8"/>
      <color rgb="FFD6D6EC"/>
      <color rgb="FFFFE780"/>
      <color rgb="FFCFDF9A"/>
      <color rgb="FFA0D8F6"/>
      <color rgb="FFFF99CC"/>
      <color rgb="FFFFFF66"/>
      <color rgb="FFFF9933"/>
      <color rgb="FF33CC33"/>
      <color rgb="FFFE9A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zoomScaleNormal="100" workbookViewId="0"/>
  </sheetViews>
  <sheetFormatPr defaultColWidth="9.140625" defaultRowHeight="15" x14ac:dyDescent="0.25"/>
  <cols>
    <col min="1" max="1" width="5.7109375" style="1" customWidth="1"/>
    <col min="2" max="2" width="72.85546875" style="13" customWidth="1"/>
    <col min="3" max="3" width="6.85546875" style="74" customWidth="1"/>
    <col min="4" max="4" width="4" style="15" customWidth="1"/>
    <col min="5" max="5" width="13.85546875" style="13" customWidth="1"/>
    <col min="6" max="6" width="4.5703125" style="37" customWidth="1"/>
    <col min="7" max="7" width="15.42578125" style="13" customWidth="1"/>
    <col min="8" max="16384" width="9.140625" style="3"/>
  </cols>
  <sheetData>
    <row r="1" spans="1:7" s="117" customFormat="1" ht="26.25" customHeight="1" x14ac:dyDescent="0.3">
      <c r="A1" s="127" t="s">
        <v>184</v>
      </c>
      <c r="B1" s="114"/>
      <c r="C1" s="115"/>
      <c r="D1" s="115"/>
      <c r="E1" s="114" t="s">
        <v>193</v>
      </c>
      <c r="F1" s="116"/>
      <c r="G1" s="130" t="s">
        <v>194</v>
      </c>
    </row>
    <row r="2" spans="1:7" s="117" customFormat="1" ht="26.25" customHeight="1" x14ac:dyDescent="0.25">
      <c r="A2" s="126" t="s">
        <v>185</v>
      </c>
      <c r="B2" s="114"/>
      <c r="C2" s="115"/>
      <c r="D2" s="115"/>
      <c r="E2" s="114"/>
      <c r="F2" s="116"/>
      <c r="G2" s="114"/>
    </row>
    <row r="3" spans="1:7" ht="15.75" thickBot="1" x14ac:dyDescent="0.3">
      <c r="A3" s="76" t="s">
        <v>85</v>
      </c>
    </row>
    <row r="4" spans="1:7" ht="15.75" thickTop="1" x14ac:dyDescent="0.25">
      <c r="A4" s="120" t="s">
        <v>97</v>
      </c>
      <c r="B4" s="120"/>
      <c r="C4" s="121"/>
      <c r="D4" s="121"/>
      <c r="E4" s="120"/>
      <c r="F4" s="122"/>
      <c r="G4" s="120"/>
    </row>
    <row r="5" spans="1:7" x14ac:dyDescent="0.25">
      <c r="A5" s="123" t="s">
        <v>86</v>
      </c>
      <c r="B5" s="123"/>
      <c r="C5" s="124"/>
      <c r="D5" s="124"/>
      <c r="E5" s="123"/>
      <c r="F5" s="125"/>
      <c r="G5" s="123"/>
    </row>
    <row r="6" spans="1:7" x14ac:dyDescent="0.25">
      <c r="A6" s="123" t="s">
        <v>87</v>
      </c>
      <c r="B6" s="123"/>
      <c r="C6" s="124"/>
      <c r="D6" s="124"/>
      <c r="E6" s="123"/>
      <c r="F6" s="125"/>
      <c r="G6" s="123"/>
    </row>
    <row r="7" spans="1:7" ht="29.25" customHeight="1" x14ac:dyDescent="0.25">
      <c r="A7" s="133" t="s">
        <v>181</v>
      </c>
      <c r="B7" s="134"/>
      <c r="C7" s="134"/>
      <c r="D7" s="134"/>
      <c r="E7" s="134"/>
      <c r="F7" s="134"/>
      <c r="G7" s="134"/>
    </row>
    <row r="8" spans="1:7" x14ac:dyDescent="0.25">
      <c r="A8" s="123" t="s">
        <v>182</v>
      </c>
      <c r="B8" s="123"/>
      <c r="C8" s="124"/>
      <c r="D8" s="124"/>
      <c r="E8" s="123"/>
      <c r="F8" s="125"/>
      <c r="G8" s="123"/>
    </row>
    <row r="10" spans="1:7" ht="16.5" x14ac:dyDescent="0.25">
      <c r="B10" s="78" t="s">
        <v>88</v>
      </c>
      <c r="C10" s="79"/>
      <c r="D10" s="80"/>
      <c r="E10" s="80"/>
      <c r="F10" s="77" t="s">
        <v>89</v>
      </c>
      <c r="G10" s="81"/>
    </row>
    <row r="11" spans="1:7" ht="16.5" x14ac:dyDescent="0.25">
      <c r="B11" s="82"/>
      <c r="C11" s="79"/>
      <c r="D11" s="80"/>
      <c r="E11" s="80"/>
      <c r="F11" s="77"/>
      <c r="G11" s="83"/>
    </row>
    <row r="12" spans="1:7" ht="16.5" customHeight="1" x14ac:dyDescent="0.25">
      <c r="B12" s="84"/>
      <c r="C12" s="79"/>
      <c r="D12" s="85" t="s">
        <v>90</v>
      </c>
      <c r="E12" s="86"/>
      <c r="F12" s="87"/>
      <c r="G12" s="88"/>
    </row>
    <row r="13" spans="1:7" ht="16.5" x14ac:dyDescent="0.25">
      <c r="B13" s="82" t="s">
        <v>91</v>
      </c>
      <c r="C13" s="79"/>
      <c r="D13" s="89" t="s">
        <v>92</v>
      </c>
      <c r="E13" s="86"/>
      <c r="F13" s="87"/>
      <c r="G13" s="88"/>
    </row>
    <row r="14" spans="1:7" ht="38.25" customHeight="1" x14ac:dyDescent="0.25">
      <c r="B14" s="84"/>
      <c r="C14" s="79"/>
      <c r="D14" s="131"/>
      <c r="E14" s="131"/>
      <c r="F14" s="131"/>
      <c r="G14" s="131"/>
    </row>
    <row r="15" spans="1:7" ht="16.5" customHeight="1" x14ac:dyDescent="0.25">
      <c r="B15" s="82" t="s">
        <v>93</v>
      </c>
      <c r="C15" s="79"/>
      <c r="D15" s="132" t="s">
        <v>91</v>
      </c>
      <c r="E15" s="132"/>
      <c r="F15" s="132"/>
      <c r="G15" s="132"/>
    </row>
    <row r="16" spans="1:7" ht="16.5" customHeight="1" x14ac:dyDescent="0.25">
      <c r="B16" s="84"/>
      <c r="C16" s="79"/>
      <c r="D16" s="131"/>
      <c r="E16" s="131"/>
      <c r="F16" s="131"/>
      <c r="G16" s="131"/>
    </row>
    <row r="17" spans="1:12" ht="16.5" customHeight="1" x14ac:dyDescent="0.25">
      <c r="B17" s="82" t="s">
        <v>94</v>
      </c>
      <c r="C17" s="79"/>
      <c r="D17" s="132" t="s">
        <v>93</v>
      </c>
      <c r="E17" s="132"/>
      <c r="F17" s="132"/>
      <c r="G17" s="132"/>
    </row>
    <row r="18" spans="1:12" ht="16.5" customHeight="1" x14ac:dyDescent="0.25">
      <c r="B18" s="84"/>
      <c r="C18" s="79"/>
      <c r="D18" s="131"/>
      <c r="E18" s="131"/>
      <c r="F18" s="131"/>
      <c r="G18" s="131"/>
    </row>
    <row r="19" spans="1:12" ht="16.5" customHeight="1" x14ac:dyDescent="0.25">
      <c r="B19" s="82" t="s">
        <v>95</v>
      </c>
      <c r="C19" s="79"/>
      <c r="D19" s="132" t="s">
        <v>94</v>
      </c>
      <c r="E19" s="132"/>
      <c r="F19" s="132"/>
      <c r="G19" s="132"/>
    </row>
    <row r="20" spans="1:12" ht="16.5" customHeight="1" x14ac:dyDescent="0.25">
      <c r="B20" s="84"/>
      <c r="C20" s="79"/>
      <c r="D20" s="131"/>
      <c r="E20" s="131"/>
      <c r="F20" s="131"/>
      <c r="G20" s="131"/>
    </row>
    <row r="21" spans="1:12" ht="16.5" customHeight="1" x14ac:dyDescent="0.25">
      <c r="B21" s="82" t="s">
        <v>96</v>
      </c>
      <c r="C21" s="79"/>
      <c r="D21" s="132" t="s">
        <v>96</v>
      </c>
      <c r="E21" s="132"/>
      <c r="F21" s="132"/>
      <c r="G21" s="132"/>
    </row>
    <row r="22" spans="1:12" ht="16.5" customHeight="1" x14ac:dyDescent="0.25"/>
    <row r="23" spans="1:12" ht="15.75" thickBot="1" x14ac:dyDescent="0.3"/>
    <row r="24" spans="1:12" s="4" customFormat="1" ht="33" customHeight="1" thickBot="1" x14ac:dyDescent="0.3">
      <c r="A24" s="20" t="s">
        <v>0</v>
      </c>
      <c r="B24" s="21" t="s">
        <v>1</v>
      </c>
      <c r="C24" s="22" t="s">
        <v>34</v>
      </c>
      <c r="D24" s="22"/>
      <c r="E24" s="23" t="s">
        <v>2</v>
      </c>
      <c r="F24" s="36"/>
      <c r="G24" s="24" t="s">
        <v>33</v>
      </c>
    </row>
    <row r="25" spans="1:12" s="6" customFormat="1" ht="21.75" customHeight="1" thickBot="1" x14ac:dyDescent="0.3">
      <c r="A25" s="39"/>
      <c r="B25" s="40" t="s">
        <v>28</v>
      </c>
      <c r="C25" s="41"/>
      <c r="D25" s="41"/>
      <c r="E25" s="42"/>
      <c r="F25" s="42"/>
      <c r="G25" s="43"/>
      <c r="H25" s="5"/>
      <c r="I25" s="5"/>
      <c r="J25" s="5"/>
      <c r="K25" s="5"/>
      <c r="L25" s="5"/>
    </row>
    <row r="26" spans="1:12" x14ac:dyDescent="0.25">
      <c r="A26" s="44">
        <v>1</v>
      </c>
      <c r="B26" s="9" t="s">
        <v>189</v>
      </c>
      <c r="C26" s="71"/>
      <c r="D26" s="110" t="s">
        <v>83</v>
      </c>
      <c r="E26" s="90">
        <v>943</v>
      </c>
      <c r="F26" s="38" t="s">
        <v>84</v>
      </c>
      <c r="G26" s="100">
        <f t="shared" ref="G26" si="0">C26*E26</f>
        <v>0</v>
      </c>
      <c r="H26" s="7"/>
    </row>
    <row r="27" spans="1:12" x14ac:dyDescent="0.25">
      <c r="A27" s="44" t="s">
        <v>45</v>
      </c>
      <c r="B27" s="9" t="s">
        <v>99</v>
      </c>
      <c r="C27" s="71"/>
      <c r="D27" s="110" t="s">
        <v>83</v>
      </c>
      <c r="E27" s="90">
        <v>38</v>
      </c>
      <c r="F27" s="38" t="s">
        <v>84</v>
      </c>
      <c r="G27" s="100">
        <f t="shared" ref="G27:G45" si="1">C27*E27</f>
        <v>0</v>
      </c>
      <c r="H27" s="7"/>
    </row>
    <row r="28" spans="1:12" x14ac:dyDescent="0.25">
      <c r="A28" s="44" t="s">
        <v>107</v>
      </c>
      <c r="B28" s="9" t="s">
        <v>100</v>
      </c>
      <c r="C28" s="71"/>
      <c r="D28" s="110" t="s">
        <v>83</v>
      </c>
      <c r="E28" s="90">
        <v>131</v>
      </c>
      <c r="F28" s="38" t="s">
        <v>84</v>
      </c>
      <c r="G28" s="100">
        <f t="shared" si="1"/>
        <v>0</v>
      </c>
      <c r="H28" s="7"/>
    </row>
    <row r="29" spans="1:12" x14ac:dyDescent="0.25">
      <c r="A29" s="44" t="s">
        <v>108</v>
      </c>
      <c r="B29" s="9" t="s">
        <v>26</v>
      </c>
      <c r="C29" s="71"/>
      <c r="D29" s="110" t="s">
        <v>83</v>
      </c>
      <c r="E29" s="90">
        <v>53</v>
      </c>
      <c r="F29" s="38" t="s">
        <v>84</v>
      </c>
      <c r="G29" s="100">
        <f t="shared" si="1"/>
        <v>0</v>
      </c>
      <c r="H29" s="7"/>
    </row>
    <row r="30" spans="1:12" x14ac:dyDescent="0.25">
      <c r="A30" s="44">
        <v>4</v>
      </c>
      <c r="B30" s="9" t="s">
        <v>180</v>
      </c>
      <c r="C30" s="71"/>
      <c r="D30" s="110" t="s">
        <v>83</v>
      </c>
      <c r="E30" s="90">
        <v>484</v>
      </c>
      <c r="F30" s="38" t="s">
        <v>84</v>
      </c>
      <c r="G30" s="100">
        <f t="shared" si="1"/>
        <v>0</v>
      </c>
      <c r="H30" s="7"/>
    </row>
    <row r="31" spans="1:12" x14ac:dyDescent="0.25">
      <c r="A31" s="44">
        <v>5</v>
      </c>
      <c r="B31" s="9" t="s">
        <v>195</v>
      </c>
      <c r="C31" s="71"/>
      <c r="D31" s="110" t="s">
        <v>83</v>
      </c>
      <c r="E31" s="90">
        <v>626</v>
      </c>
      <c r="F31" s="38" t="s">
        <v>84</v>
      </c>
      <c r="G31" s="100">
        <f t="shared" si="1"/>
        <v>0</v>
      </c>
      <c r="H31" s="7"/>
    </row>
    <row r="32" spans="1:12" x14ac:dyDescent="0.25">
      <c r="A32" s="44">
        <v>6</v>
      </c>
      <c r="B32" s="9" t="s">
        <v>179</v>
      </c>
      <c r="C32" s="71"/>
      <c r="D32" s="110" t="s">
        <v>83</v>
      </c>
      <c r="E32" s="90">
        <v>313</v>
      </c>
      <c r="F32" s="38" t="s">
        <v>84</v>
      </c>
      <c r="G32" s="100">
        <f t="shared" si="1"/>
        <v>0</v>
      </c>
      <c r="H32" s="7"/>
    </row>
    <row r="33" spans="1:8" x14ac:dyDescent="0.25">
      <c r="A33" s="44">
        <v>7</v>
      </c>
      <c r="B33" s="9" t="s">
        <v>101</v>
      </c>
      <c r="C33" s="71"/>
      <c r="D33" s="110" t="s">
        <v>83</v>
      </c>
      <c r="E33" s="90">
        <v>343</v>
      </c>
      <c r="F33" s="38" t="s">
        <v>84</v>
      </c>
      <c r="G33" s="100">
        <f t="shared" si="1"/>
        <v>0</v>
      </c>
      <c r="H33" s="7"/>
    </row>
    <row r="34" spans="1:8" x14ac:dyDescent="0.25">
      <c r="A34" s="44">
        <v>8</v>
      </c>
      <c r="B34" s="9" t="s">
        <v>102</v>
      </c>
      <c r="C34" s="71"/>
      <c r="D34" s="110" t="s">
        <v>83</v>
      </c>
      <c r="E34" s="90">
        <v>333</v>
      </c>
      <c r="F34" s="38" t="s">
        <v>84</v>
      </c>
      <c r="G34" s="100">
        <f t="shared" si="1"/>
        <v>0</v>
      </c>
      <c r="H34" s="7"/>
    </row>
    <row r="35" spans="1:8" x14ac:dyDescent="0.25">
      <c r="A35" s="44">
        <v>9</v>
      </c>
      <c r="B35" s="9" t="s">
        <v>103</v>
      </c>
      <c r="C35" s="71"/>
      <c r="D35" s="110" t="s">
        <v>83</v>
      </c>
      <c r="E35" s="90">
        <v>410</v>
      </c>
      <c r="F35" s="38" t="s">
        <v>84</v>
      </c>
      <c r="G35" s="100">
        <f t="shared" si="1"/>
        <v>0</v>
      </c>
      <c r="H35" s="7"/>
    </row>
    <row r="36" spans="1:8" x14ac:dyDescent="0.25">
      <c r="A36" s="45">
        <v>10</v>
      </c>
      <c r="B36" s="14" t="s">
        <v>71</v>
      </c>
      <c r="C36" s="72"/>
      <c r="D36" s="110" t="s">
        <v>83</v>
      </c>
      <c r="E36" s="91">
        <v>131</v>
      </c>
      <c r="F36" s="38" t="s">
        <v>84</v>
      </c>
      <c r="G36" s="100">
        <f t="shared" si="1"/>
        <v>0</v>
      </c>
      <c r="H36" s="7"/>
    </row>
    <row r="37" spans="1:8" x14ac:dyDescent="0.25">
      <c r="A37" s="45">
        <v>11</v>
      </c>
      <c r="B37" s="11" t="s">
        <v>104</v>
      </c>
      <c r="C37" s="72"/>
      <c r="D37" s="110" t="s">
        <v>83</v>
      </c>
      <c r="E37" s="91">
        <v>585</v>
      </c>
      <c r="F37" s="38" t="s">
        <v>84</v>
      </c>
      <c r="G37" s="100">
        <f t="shared" si="1"/>
        <v>0</v>
      </c>
      <c r="H37" s="7"/>
    </row>
    <row r="38" spans="1:8" x14ac:dyDescent="0.25">
      <c r="A38" s="45">
        <v>12</v>
      </c>
      <c r="B38" s="14" t="s">
        <v>3</v>
      </c>
      <c r="C38" s="72"/>
      <c r="D38" s="110" t="s">
        <v>83</v>
      </c>
      <c r="E38" s="91">
        <v>191</v>
      </c>
      <c r="F38" s="38" t="s">
        <v>84</v>
      </c>
      <c r="G38" s="100">
        <f t="shared" si="1"/>
        <v>0</v>
      </c>
      <c r="H38" s="7"/>
    </row>
    <row r="39" spans="1:8" s="13" customFormat="1" x14ac:dyDescent="0.25">
      <c r="A39" s="45">
        <v>13</v>
      </c>
      <c r="B39" s="14" t="s">
        <v>105</v>
      </c>
      <c r="C39" s="72"/>
      <c r="D39" s="110" t="s">
        <v>83</v>
      </c>
      <c r="E39" s="91">
        <v>335</v>
      </c>
      <c r="F39" s="38" t="s">
        <v>84</v>
      </c>
      <c r="G39" s="100">
        <f t="shared" si="1"/>
        <v>0</v>
      </c>
      <c r="H39" s="12"/>
    </row>
    <row r="40" spans="1:8" s="13" customFormat="1" x14ac:dyDescent="0.25">
      <c r="A40" s="45">
        <v>14</v>
      </c>
      <c r="B40" s="14" t="s">
        <v>35</v>
      </c>
      <c r="C40" s="72"/>
      <c r="D40" s="110" t="s">
        <v>83</v>
      </c>
      <c r="E40" s="91">
        <v>442</v>
      </c>
      <c r="F40" s="38" t="s">
        <v>84</v>
      </c>
      <c r="G40" s="100">
        <f t="shared" si="1"/>
        <v>0</v>
      </c>
      <c r="H40" s="12"/>
    </row>
    <row r="41" spans="1:8" s="13" customFormat="1" x14ac:dyDescent="0.25">
      <c r="A41" s="45">
        <v>15</v>
      </c>
      <c r="B41" s="32" t="s">
        <v>4</v>
      </c>
      <c r="C41" s="72"/>
      <c r="D41" s="110" t="s">
        <v>83</v>
      </c>
      <c r="E41" s="91">
        <v>1580</v>
      </c>
      <c r="F41" s="38" t="s">
        <v>84</v>
      </c>
      <c r="G41" s="100">
        <f t="shared" si="1"/>
        <v>0</v>
      </c>
      <c r="H41" s="12"/>
    </row>
    <row r="42" spans="1:8" s="13" customFormat="1" x14ac:dyDescent="0.25">
      <c r="A42" s="45">
        <v>16</v>
      </c>
      <c r="B42" s="14" t="s">
        <v>68</v>
      </c>
      <c r="C42" s="72"/>
      <c r="D42" s="110" t="s">
        <v>83</v>
      </c>
      <c r="E42" s="91">
        <v>95</v>
      </c>
      <c r="F42" s="38" t="s">
        <v>84</v>
      </c>
      <c r="G42" s="100">
        <f t="shared" si="1"/>
        <v>0</v>
      </c>
      <c r="H42" s="12"/>
    </row>
    <row r="43" spans="1:8" x14ac:dyDescent="0.25">
      <c r="A43" s="45">
        <v>17</v>
      </c>
      <c r="B43" s="11" t="s">
        <v>5</v>
      </c>
      <c r="C43" s="72"/>
      <c r="D43" s="110" t="s">
        <v>83</v>
      </c>
      <c r="E43" s="91">
        <v>230</v>
      </c>
      <c r="F43" s="38" t="s">
        <v>84</v>
      </c>
      <c r="G43" s="100">
        <f t="shared" si="1"/>
        <v>0</v>
      </c>
      <c r="H43" s="7"/>
    </row>
    <row r="44" spans="1:8" x14ac:dyDescent="0.25">
      <c r="A44" s="45">
        <v>18</v>
      </c>
      <c r="B44" s="14" t="s">
        <v>58</v>
      </c>
      <c r="C44" s="72"/>
      <c r="D44" s="110" t="s">
        <v>83</v>
      </c>
      <c r="E44" s="91">
        <v>725</v>
      </c>
      <c r="F44" s="38" t="s">
        <v>84</v>
      </c>
      <c r="G44" s="100">
        <f t="shared" si="1"/>
        <v>0</v>
      </c>
      <c r="H44" s="7"/>
    </row>
    <row r="45" spans="1:8" s="25" customFormat="1" ht="15.75" thickBot="1" x14ac:dyDescent="0.3">
      <c r="A45" s="45">
        <v>19</v>
      </c>
      <c r="B45" s="11" t="s">
        <v>106</v>
      </c>
      <c r="C45" s="72"/>
      <c r="D45" s="110" t="s">
        <v>83</v>
      </c>
      <c r="E45" s="129">
        <v>2992</v>
      </c>
      <c r="F45" s="38" t="s">
        <v>84</v>
      </c>
      <c r="G45" s="100">
        <f t="shared" si="1"/>
        <v>0</v>
      </c>
      <c r="H45" s="26"/>
    </row>
    <row r="46" spans="1:8" s="5" customFormat="1" ht="21.95" customHeight="1" thickBot="1" x14ac:dyDescent="0.3">
      <c r="A46" s="46" t="s">
        <v>29</v>
      </c>
      <c r="B46" s="47" t="s">
        <v>30</v>
      </c>
      <c r="C46" s="48"/>
      <c r="D46" s="48"/>
      <c r="E46" s="94"/>
      <c r="F46" s="49"/>
      <c r="G46" s="103"/>
      <c r="H46" s="8"/>
    </row>
    <row r="47" spans="1:8" x14ac:dyDescent="0.25">
      <c r="A47" s="50" t="s">
        <v>40</v>
      </c>
      <c r="B47" s="35" t="s">
        <v>74</v>
      </c>
      <c r="C47" s="71"/>
      <c r="D47" s="110" t="s">
        <v>83</v>
      </c>
      <c r="E47" s="90">
        <v>1285</v>
      </c>
      <c r="F47" s="38" t="s">
        <v>84</v>
      </c>
      <c r="G47" s="100">
        <f t="shared" ref="G47:G97" si="2">C47*E47</f>
        <v>0</v>
      </c>
      <c r="H47" s="7"/>
    </row>
    <row r="48" spans="1:8" x14ac:dyDescent="0.25">
      <c r="A48" s="50" t="s">
        <v>41</v>
      </c>
      <c r="B48" s="35" t="s">
        <v>186</v>
      </c>
      <c r="C48" s="71"/>
      <c r="D48" s="110" t="s">
        <v>83</v>
      </c>
      <c r="E48" s="90">
        <v>1855</v>
      </c>
      <c r="F48" s="38" t="s">
        <v>84</v>
      </c>
      <c r="G48" s="100">
        <f t="shared" si="2"/>
        <v>0</v>
      </c>
      <c r="H48" s="7"/>
    </row>
    <row r="49" spans="1:8" x14ac:dyDescent="0.25">
      <c r="A49" s="51" t="s">
        <v>45</v>
      </c>
      <c r="B49" s="11" t="s">
        <v>36</v>
      </c>
      <c r="C49" s="72"/>
      <c r="D49" s="110" t="s">
        <v>83</v>
      </c>
      <c r="E49" s="91">
        <v>85</v>
      </c>
      <c r="F49" s="38" t="s">
        <v>84</v>
      </c>
      <c r="G49" s="101">
        <f t="shared" si="2"/>
        <v>0</v>
      </c>
      <c r="H49" s="7"/>
    </row>
    <row r="50" spans="1:8" x14ac:dyDescent="0.25">
      <c r="A50" s="51" t="s">
        <v>44</v>
      </c>
      <c r="B50" s="11" t="s">
        <v>37</v>
      </c>
      <c r="C50" s="72"/>
      <c r="D50" s="110" t="s">
        <v>83</v>
      </c>
      <c r="E50" s="91">
        <v>85</v>
      </c>
      <c r="F50" s="38" t="s">
        <v>84</v>
      </c>
      <c r="G50" s="101">
        <f t="shared" si="2"/>
        <v>0</v>
      </c>
      <c r="H50" s="7"/>
    </row>
    <row r="51" spans="1:8" x14ac:dyDescent="0.25">
      <c r="A51" s="51">
        <v>3</v>
      </c>
      <c r="B51" s="11" t="s">
        <v>75</v>
      </c>
      <c r="C51" s="72"/>
      <c r="D51" s="110" t="s">
        <v>83</v>
      </c>
      <c r="E51" s="91">
        <v>245</v>
      </c>
      <c r="F51" s="38" t="s">
        <v>84</v>
      </c>
      <c r="G51" s="101">
        <f t="shared" si="2"/>
        <v>0</v>
      </c>
      <c r="H51" s="7"/>
    </row>
    <row r="52" spans="1:8" x14ac:dyDescent="0.25">
      <c r="A52" s="51">
        <v>4</v>
      </c>
      <c r="B52" s="11" t="s">
        <v>76</v>
      </c>
      <c r="C52" s="72"/>
      <c r="D52" s="110" t="s">
        <v>83</v>
      </c>
      <c r="E52" s="91">
        <v>122</v>
      </c>
      <c r="F52" s="38" t="s">
        <v>84</v>
      </c>
      <c r="G52" s="101">
        <f t="shared" si="2"/>
        <v>0</v>
      </c>
      <c r="H52" s="7"/>
    </row>
    <row r="53" spans="1:8" x14ac:dyDescent="0.25">
      <c r="A53" s="51">
        <v>5</v>
      </c>
      <c r="B53" s="11" t="s">
        <v>109</v>
      </c>
      <c r="C53" s="72"/>
      <c r="D53" s="110" t="s">
        <v>83</v>
      </c>
      <c r="E53" s="91">
        <v>122</v>
      </c>
      <c r="F53" s="38" t="s">
        <v>84</v>
      </c>
      <c r="G53" s="101">
        <f t="shared" si="2"/>
        <v>0</v>
      </c>
      <c r="H53" s="7"/>
    </row>
    <row r="54" spans="1:8" x14ac:dyDescent="0.25">
      <c r="A54" s="51">
        <v>6</v>
      </c>
      <c r="B54" s="11" t="s">
        <v>110</v>
      </c>
      <c r="C54" s="72"/>
      <c r="D54" s="110" t="s">
        <v>83</v>
      </c>
      <c r="E54" s="91">
        <v>625</v>
      </c>
      <c r="F54" s="38" t="s">
        <v>84</v>
      </c>
      <c r="G54" s="101">
        <f t="shared" si="2"/>
        <v>0</v>
      </c>
      <c r="H54" s="7"/>
    </row>
    <row r="55" spans="1:8" x14ac:dyDescent="0.25">
      <c r="A55" s="51">
        <v>7</v>
      </c>
      <c r="B55" s="11" t="s">
        <v>77</v>
      </c>
      <c r="C55" s="72"/>
      <c r="D55" s="110" t="s">
        <v>83</v>
      </c>
      <c r="E55" s="91">
        <v>473</v>
      </c>
      <c r="F55" s="38" t="s">
        <v>84</v>
      </c>
      <c r="G55" s="101">
        <f t="shared" si="2"/>
        <v>0</v>
      </c>
      <c r="H55" s="7"/>
    </row>
    <row r="56" spans="1:8" x14ac:dyDescent="0.25">
      <c r="A56" s="51">
        <v>8</v>
      </c>
      <c r="B56" s="11" t="s">
        <v>78</v>
      </c>
      <c r="C56" s="72"/>
      <c r="D56" s="110" t="s">
        <v>83</v>
      </c>
      <c r="E56" s="91">
        <v>435</v>
      </c>
      <c r="F56" s="38" t="s">
        <v>84</v>
      </c>
      <c r="G56" s="101">
        <f t="shared" si="2"/>
        <v>0</v>
      </c>
      <c r="H56" s="7"/>
    </row>
    <row r="57" spans="1:8" x14ac:dyDescent="0.25">
      <c r="A57" s="52">
        <v>9</v>
      </c>
      <c r="B57" s="10" t="s">
        <v>111</v>
      </c>
      <c r="C57" s="73"/>
      <c r="D57" s="110" t="s">
        <v>83</v>
      </c>
      <c r="E57" s="93">
        <v>191</v>
      </c>
      <c r="F57" s="38" t="s">
        <v>84</v>
      </c>
      <c r="G57" s="102">
        <f t="shared" si="2"/>
        <v>0</v>
      </c>
      <c r="H57" s="7"/>
    </row>
    <row r="58" spans="1:8" ht="15" customHeight="1" thickBot="1" x14ac:dyDescent="0.3">
      <c r="A58" s="51">
        <v>10</v>
      </c>
      <c r="B58" s="11" t="s">
        <v>69</v>
      </c>
      <c r="C58" s="72"/>
      <c r="D58" s="110" t="s">
        <v>83</v>
      </c>
      <c r="E58" s="91">
        <v>159</v>
      </c>
      <c r="F58" s="38" t="s">
        <v>84</v>
      </c>
      <c r="G58" s="101">
        <f t="shared" si="2"/>
        <v>0</v>
      </c>
      <c r="H58" s="7"/>
    </row>
    <row r="59" spans="1:8" s="5" customFormat="1" ht="21.95" customHeight="1" thickBot="1" x14ac:dyDescent="0.3">
      <c r="A59" s="53"/>
      <c r="B59" s="54" t="s">
        <v>183</v>
      </c>
      <c r="C59" s="55"/>
      <c r="D59" s="111"/>
      <c r="E59" s="95"/>
      <c r="F59" s="56"/>
      <c r="G59" s="104"/>
      <c r="H59" s="8"/>
    </row>
    <row r="60" spans="1:8" x14ac:dyDescent="0.25">
      <c r="A60" s="118">
        <v>1</v>
      </c>
      <c r="B60" s="33" t="s">
        <v>38</v>
      </c>
      <c r="C60" s="71"/>
      <c r="D60" s="110" t="s">
        <v>83</v>
      </c>
      <c r="E60" s="90">
        <v>151</v>
      </c>
      <c r="F60" s="38" t="s">
        <v>84</v>
      </c>
      <c r="G60" s="100">
        <f t="shared" si="2"/>
        <v>0</v>
      </c>
      <c r="H60" s="7"/>
    </row>
    <row r="61" spans="1:8" x14ac:dyDescent="0.25">
      <c r="A61" s="119">
        <v>2</v>
      </c>
      <c r="B61" s="31" t="s">
        <v>112</v>
      </c>
      <c r="C61" s="73"/>
      <c r="D61" s="110" t="s">
        <v>83</v>
      </c>
      <c r="E61" s="93">
        <v>566</v>
      </c>
      <c r="F61" s="38" t="s">
        <v>84</v>
      </c>
      <c r="G61" s="102">
        <f t="shared" si="2"/>
        <v>0</v>
      </c>
      <c r="H61" s="7"/>
    </row>
    <row r="62" spans="1:8" ht="15" customHeight="1" x14ac:dyDescent="0.25">
      <c r="A62" s="119" t="s">
        <v>46</v>
      </c>
      <c r="B62" s="32" t="s">
        <v>6</v>
      </c>
      <c r="C62" s="72"/>
      <c r="D62" s="110" t="s">
        <v>83</v>
      </c>
      <c r="E62" s="91">
        <v>313</v>
      </c>
      <c r="F62" s="38" t="s">
        <v>84</v>
      </c>
      <c r="G62" s="101">
        <f t="shared" si="2"/>
        <v>0</v>
      </c>
      <c r="H62" s="7"/>
    </row>
    <row r="63" spans="1:8" x14ac:dyDescent="0.25">
      <c r="A63" s="119" t="s">
        <v>47</v>
      </c>
      <c r="B63" s="11" t="s">
        <v>70</v>
      </c>
      <c r="C63" s="72"/>
      <c r="D63" s="110" t="s">
        <v>83</v>
      </c>
      <c r="E63" s="91">
        <v>191</v>
      </c>
      <c r="F63" s="38" t="s">
        <v>84</v>
      </c>
      <c r="G63" s="101">
        <f t="shared" si="2"/>
        <v>0</v>
      </c>
      <c r="H63" s="7"/>
    </row>
    <row r="64" spans="1:8" x14ac:dyDescent="0.25">
      <c r="A64" s="119" t="s">
        <v>48</v>
      </c>
      <c r="B64" s="14" t="s">
        <v>7</v>
      </c>
      <c r="C64" s="72"/>
      <c r="D64" s="110" t="s">
        <v>83</v>
      </c>
      <c r="E64" s="91">
        <v>85</v>
      </c>
      <c r="F64" s="38" t="s">
        <v>84</v>
      </c>
      <c r="G64" s="101">
        <f t="shared" si="2"/>
        <v>0</v>
      </c>
      <c r="H64" s="7"/>
    </row>
    <row r="65" spans="1:8" x14ac:dyDescent="0.25">
      <c r="A65" s="119" t="s">
        <v>49</v>
      </c>
      <c r="B65" s="34" t="s">
        <v>39</v>
      </c>
      <c r="C65" s="75"/>
      <c r="D65" s="110" t="s">
        <v>83</v>
      </c>
      <c r="E65" s="96">
        <v>191</v>
      </c>
      <c r="F65" s="38" t="s">
        <v>84</v>
      </c>
      <c r="G65" s="105">
        <f t="shared" si="2"/>
        <v>0</v>
      </c>
      <c r="H65" s="7"/>
    </row>
    <row r="66" spans="1:8" ht="15" customHeight="1" x14ac:dyDescent="0.25">
      <c r="A66" s="119" t="s">
        <v>52</v>
      </c>
      <c r="B66" s="14" t="s">
        <v>8</v>
      </c>
      <c r="C66" s="72"/>
      <c r="D66" s="110" t="s">
        <v>83</v>
      </c>
      <c r="E66" s="91">
        <v>181</v>
      </c>
      <c r="F66" s="38" t="s">
        <v>84</v>
      </c>
      <c r="G66" s="101">
        <f t="shared" si="2"/>
        <v>0</v>
      </c>
      <c r="H66" s="7"/>
    </row>
    <row r="67" spans="1:8" x14ac:dyDescent="0.25">
      <c r="A67" s="119" t="s">
        <v>53</v>
      </c>
      <c r="B67" s="14" t="s">
        <v>9</v>
      </c>
      <c r="C67" s="72"/>
      <c r="D67" s="110" t="s">
        <v>83</v>
      </c>
      <c r="E67" s="91">
        <v>232</v>
      </c>
      <c r="F67" s="38" t="s">
        <v>84</v>
      </c>
      <c r="G67" s="101">
        <f t="shared" si="2"/>
        <v>0</v>
      </c>
      <c r="H67" s="7"/>
    </row>
    <row r="68" spans="1:8" x14ac:dyDescent="0.25">
      <c r="A68" s="119">
        <v>5</v>
      </c>
      <c r="B68" s="9" t="s">
        <v>10</v>
      </c>
      <c r="C68" s="71"/>
      <c r="D68" s="110" t="s">
        <v>83</v>
      </c>
      <c r="E68" s="90">
        <v>191</v>
      </c>
      <c r="F68" s="38" t="s">
        <v>84</v>
      </c>
      <c r="G68" s="100">
        <f t="shared" si="2"/>
        <v>0</v>
      </c>
      <c r="H68" s="7"/>
    </row>
    <row r="69" spans="1:8" x14ac:dyDescent="0.25">
      <c r="A69" s="119">
        <v>6</v>
      </c>
      <c r="B69" s="14" t="s">
        <v>11</v>
      </c>
      <c r="C69" s="72"/>
      <c r="D69" s="110" t="s">
        <v>83</v>
      </c>
      <c r="E69" s="91">
        <v>61</v>
      </c>
      <c r="F69" s="38" t="s">
        <v>84</v>
      </c>
      <c r="G69" s="101">
        <f t="shared" si="2"/>
        <v>0</v>
      </c>
      <c r="H69" s="7"/>
    </row>
    <row r="70" spans="1:8" x14ac:dyDescent="0.25">
      <c r="A70" s="119">
        <v>7</v>
      </c>
      <c r="B70" s="14" t="s">
        <v>113</v>
      </c>
      <c r="C70" s="72"/>
      <c r="D70" s="110" t="s">
        <v>83</v>
      </c>
      <c r="E70" s="91">
        <v>108</v>
      </c>
      <c r="F70" s="38" t="s">
        <v>84</v>
      </c>
      <c r="G70" s="101">
        <f t="shared" si="2"/>
        <v>0</v>
      </c>
      <c r="H70" s="7"/>
    </row>
    <row r="71" spans="1:8" ht="15.75" thickBot="1" x14ac:dyDescent="0.3">
      <c r="A71" s="119">
        <v>8</v>
      </c>
      <c r="B71" s="31" t="s">
        <v>114</v>
      </c>
      <c r="C71" s="73"/>
      <c r="D71" s="110" t="s">
        <v>83</v>
      </c>
      <c r="E71" s="93">
        <v>108</v>
      </c>
      <c r="F71" s="38" t="s">
        <v>84</v>
      </c>
      <c r="G71" s="102">
        <f t="shared" si="2"/>
        <v>0</v>
      </c>
      <c r="H71" s="7"/>
    </row>
    <row r="72" spans="1:8" s="5" customFormat="1" ht="21.95" customHeight="1" thickBot="1" x14ac:dyDescent="0.3">
      <c r="A72" s="57"/>
      <c r="B72" s="58" t="s">
        <v>31</v>
      </c>
      <c r="C72" s="59"/>
      <c r="D72" s="112"/>
      <c r="E72" s="97"/>
      <c r="F72" s="60"/>
      <c r="G72" s="106"/>
      <c r="H72" s="8"/>
    </row>
    <row r="73" spans="1:8" ht="15" customHeight="1" x14ac:dyDescent="0.25">
      <c r="A73" s="61" t="s">
        <v>40</v>
      </c>
      <c r="B73" s="9" t="s">
        <v>12</v>
      </c>
      <c r="C73" s="71"/>
      <c r="D73" s="110" t="s">
        <v>83</v>
      </c>
      <c r="E73" s="90">
        <v>63</v>
      </c>
      <c r="F73" s="38" t="s">
        <v>84</v>
      </c>
      <c r="G73" s="100">
        <f t="shared" si="2"/>
        <v>0</v>
      </c>
      <c r="H73" s="7"/>
    </row>
    <row r="74" spans="1:8" x14ac:dyDescent="0.25">
      <c r="A74" s="62" t="s">
        <v>41</v>
      </c>
      <c r="B74" s="14" t="s">
        <v>13</v>
      </c>
      <c r="C74" s="72"/>
      <c r="D74" s="110" t="s">
        <v>83</v>
      </c>
      <c r="E74" s="91">
        <v>69</v>
      </c>
      <c r="F74" s="38" t="s">
        <v>84</v>
      </c>
      <c r="G74" s="101">
        <f t="shared" si="2"/>
        <v>0</v>
      </c>
      <c r="H74" s="7"/>
    </row>
    <row r="75" spans="1:8" x14ac:dyDescent="0.25">
      <c r="A75" s="62" t="s">
        <v>42</v>
      </c>
      <c r="B75" s="32" t="s">
        <v>72</v>
      </c>
      <c r="C75" s="72"/>
      <c r="D75" s="110" t="s">
        <v>83</v>
      </c>
      <c r="E75" s="91">
        <v>85</v>
      </c>
      <c r="F75" s="38" t="s">
        <v>84</v>
      </c>
      <c r="G75" s="101">
        <f t="shared" si="2"/>
        <v>0</v>
      </c>
      <c r="H75" s="7"/>
    </row>
    <row r="76" spans="1:8" x14ac:dyDescent="0.25">
      <c r="A76" s="62" t="s">
        <v>43</v>
      </c>
      <c r="B76" s="14" t="s">
        <v>14</v>
      </c>
      <c r="C76" s="72"/>
      <c r="D76" s="110" t="s">
        <v>83</v>
      </c>
      <c r="E76" s="91">
        <v>181</v>
      </c>
      <c r="F76" s="38" t="s">
        <v>84</v>
      </c>
      <c r="G76" s="101">
        <f t="shared" si="2"/>
        <v>0</v>
      </c>
      <c r="H76" s="7"/>
    </row>
    <row r="77" spans="1:8" s="27" customFormat="1" x14ac:dyDescent="0.25">
      <c r="A77" s="63">
        <v>2</v>
      </c>
      <c r="B77" s="11" t="s">
        <v>59</v>
      </c>
      <c r="C77" s="72"/>
      <c r="D77" s="110" t="s">
        <v>83</v>
      </c>
      <c r="E77" s="92">
        <v>1050</v>
      </c>
      <c r="F77" s="38" t="s">
        <v>84</v>
      </c>
      <c r="G77" s="107">
        <f t="shared" si="2"/>
        <v>0</v>
      </c>
      <c r="H77" s="30"/>
    </row>
    <row r="78" spans="1:8" ht="15" customHeight="1" x14ac:dyDescent="0.25">
      <c r="A78" s="63" t="s">
        <v>46</v>
      </c>
      <c r="B78" s="14" t="s">
        <v>15</v>
      </c>
      <c r="C78" s="72"/>
      <c r="D78" s="110" t="s">
        <v>83</v>
      </c>
      <c r="E78" s="91">
        <v>9.9</v>
      </c>
      <c r="F78" s="38" t="s">
        <v>84</v>
      </c>
      <c r="G78" s="101">
        <f t="shared" si="2"/>
        <v>0</v>
      </c>
      <c r="H78" s="7"/>
    </row>
    <row r="79" spans="1:8" x14ac:dyDescent="0.25">
      <c r="A79" s="62" t="s">
        <v>47</v>
      </c>
      <c r="B79" s="14" t="s">
        <v>16</v>
      </c>
      <c r="C79" s="72"/>
      <c r="D79" s="110" t="s">
        <v>83</v>
      </c>
      <c r="E79" s="91">
        <v>12</v>
      </c>
      <c r="F79" s="38" t="s">
        <v>84</v>
      </c>
      <c r="G79" s="101">
        <f t="shared" si="2"/>
        <v>0</v>
      </c>
      <c r="H79" s="7"/>
    </row>
    <row r="80" spans="1:8" x14ac:dyDescent="0.25">
      <c r="A80" s="62" t="s">
        <v>48</v>
      </c>
      <c r="B80" s="14" t="s">
        <v>17</v>
      </c>
      <c r="C80" s="72"/>
      <c r="D80" s="110" t="s">
        <v>83</v>
      </c>
      <c r="E80" s="91">
        <v>26</v>
      </c>
      <c r="F80" s="38" t="s">
        <v>84</v>
      </c>
      <c r="G80" s="101">
        <f t="shared" si="2"/>
        <v>0</v>
      </c>
      <c r="H80" s="7"/>
    </row>
    <row r="81" spans="1:8" x14ac:dyDescent="0.25">
      <c r="A81" s="63" t="s">
        <v>52</v>
      </c>
      <c r="B81" s="14" t="s">
        <v>18</v>
      </c>
      <c r="C81" s="72"/>
      <c r="D81" s="110" t="s">
        <v>83</v>
      </c>
      <c r="E81" s="91">
        <v>494</v>
      </c>
      <c r="F81" s="38" t="s">
        <v>84</v>
      </c>
      <c r="G81" s="101">
        <f t="shared" si="2"/>
        <v>0</v>
      </c>
      <c r="H81" s="7"/>
    </row>
    <row r="82" spans="1:8" s="27" customFormat="1" x14ac:dyDescent="0.25">
      <c r="A82" s="62" t="s">
        <v>53</v>
      </c>
      <c r="B82" s="11" t="s">
        <v>81</v>
      </c>
      <c r="C82" s="72"/>
      <c r="D82" s="110" t="s">
        <v>83</v>
      </c>
      <c r="E82" s="92">
        <v>430</v>
      </c>
      <c r="F82" s="38" t="s">
        <v>84</v>
      </c>
      <c r="G82" s="107">
        <f t="shared" si="2"/>
        <v>0</v>
      </c>
      <c r="H82" s="30"/>
    </row>
    <row r="83" spans="1:8" s="27" customFormat="1" x14ac:dyDescent="0.25">
      <c r="A83" s="62" t="s">
        <v>79</v>
      </c>
      <c r="B83" s="11" t="s">
        <v>82</v>
      </c>
      <c r="C83" s="72"/>
      <c r="D83" s="110" t="s">
        <v>83</v>
      </c>
      <c r="E83" s="92">
        <v>275</v>
      </c>
      <c r="F83" s="38" t="s">
        <v>84</v>
      </c>
      <c r="G83" s="107">
        <f t="shared" si="2"/>
        <v>0</v>
      </c>
      <c r="H83" s="30"/>
    </row>
    <row r="84" spans="1:8" s="27" customFormat="1" x14ac:dyDescent="0.25">
      <c r="A84" s="62" t="s">
        <v>80</v>
      </c>
      <c r="B84" s="11" t="s">
        <v>191</v>
      </c>
      <c r="C84" s="72"/>
      <c r="D84" s="110" t="s">
        <v>83</v>
      </c>
      <c r="E84" s="92">
        <v>1810</v>
      </c>
      <c r="F84" s="38" t="s">
        <v>84</v>
      </c>
      <c r="G84" s="107">
        <f t="shared" si="2"/>
        <v>0</v>
      </c>
      <c r="H84" s="30"/>
    </row>
    <row r="85" spans="1:8" s="27" customFormat="1" ht="30" x14ac:dyDescent="0.25">
      <c r="A85" s="62" t="s">
        <v>190</v>
      </c>
      <c r="B85" s="128" t="s">
        <v>192</v>
      </c>
      <c r="C85" s="72"/>
      <c r="D85" s="110" t="s">
        <v>83</v>
      </c>
      <c r="E85" s="92">
        <v>2135</v>
      </c>
      <c r="F85" s="38" t="s">
        <v>84</v>
      </c>
      <c r="G85" s="107">
        <f t="shared" si="2"/>
        <v>0</v>
      </c>
      <c r="H85" s="30"/>
    </row>
    <row r="86" spans="1:8" ht="15" customHeight="1" x14ac:dyDescent="0.25">
      <c r="A86" s="63" t="s">
        <v>50</v>
      </c>
      <c r="B86" s="14" t="s">
        <v>19</v>
      </c>
      <c r="C86" s="72"/>
      <c r="D86" s="110" t="s">
        <v>83</v>
      </c>
      <c r="E86" s="91">
        <v>11</v>
      </c>
      <c r="F86" s="38" t="s">
        <v>84</v>
      </c>
      <c r="G86" s="107">
        <f t="shared" si="2"/>
        <v>0</v>
      </c>
      <c r="H86" s="7"/>
    </row>
    <row r="87" spans="1:8" x14ac:dyDescent="0.25">
      <c r="A87" s="62" t="s">
        <v>51</v>
      </c>
      <c r="B87" s="14" t="s">
        <v>20</v>
      </c>
      <c r="C87" s="72"/>
      <c r="D87" s="110" t="s">
        <v>83</v>
      </c>
      <c r="E87" s="91">
        <v>3.69</v>
      </c>
      <c r="F87" s="38" t="s">
        <v>84</v>
      </c>
      <c r="G87" s="101">
        <f t="shared" si="2"/>
        <v>0</v>
      </c>
      <c r="H87" s="7"/>
    </row>
    <row r="88" spans="1:8" x14ac:dyDescent="0.25">
      <c r="A88" s="62" t="s">
        <v>54</v>
      </c>
      <c r="B88" s="14" t="s">
        <v>21</v>
      </c>
      <c r="C88" s="72"/>
      <c r="D88" s="110" t="s">
        <v>83</v>
      </c>
      <c r="E88" s="91">
        <v>5.54</v>
      </c>
      <c r="F88" s="38" t="s">
        <v>84</v>
      </c>
      <c r="G88" s="101">
        <f t="shared" si="2"/>
        <v>0</v>
      </c>
      <c r="H88" s="7"/>
    </row>
    <row r="89" spans="1:8" x14ac:dyDescent="0.25">
      <c r="A89" s="62" t="s">
        <v>55</v>
      </c>
      <c r="B89" s="14" t="s">
        <v>22</v>
      </c>
      <c r="C89" s="72"/>
      <c r="D89" s="110" t="s">
        <v>83</v>
      </c>
      <c r="E89" s="91">
        <v>7.38</v>
      </c>
      <c r="F89" s="38" t="s">
        <v>84</v>
      </c>
      <c r="G89" s="101">
        <f t="shared" si="2"/>
        <v>0</v>
      </c>
      <c r="H89" s="7"/>
    </row>
    <row r="90" spans="1:8" x14ac:dyDescent="0.25">
      <c r="A90" s="62" t="s">
        <v>56</v>
      </c>
      <c r="B90" s="14" t="s">
        <v>27</v>
      </c>
      <c r="C90" s="72"/>
      <c r="D90" s="110" t="s">
        <v>83</v>
      </c>
      <c r="E90" s="91">
        <v>33</v>
      </c>
      <c r="F90" s="38" t="s">
        <v>84</v>
      </c>
      <c r="G90" s="101">
        <f t="shared" si="2"/>
        <v>0</v>
      </c>
      <c r="H90" s="7"/>
    </row>
    <row r="91" spans="1:8" s="29" customFormat="1" x14ac:dyDescent="0.25">
      <c r="A91" s="62" t="s">
        <v>57</v>
      </c>
      <c r="B91" s="28" t="s">
        <v>73</v>
      </c>
      <c r="C91" s="72"/>
      <c r="D91" s="110" t="s">
        <v>83</v>
      </c>
      <c r="E91" s="98">
        <v>68</v>
      </c>
      <c r="F91" s="38" t="s">
        <v>84</v>
      </c>
      <c r="G91" s="108">
        <f t="shared" si="2"/>
        <v>0</v>
      </c>
    </row>
    <row r="92" spans="1:8" x14ac:dyDescent="0.25">
      <c r="A92" s="63">
        <v>6</v>
      </c>
      <c r="B92" s="32" t="s">
        <v>60</v>
      </c>
      <c r="C92" s="72"/>
      <c r="D92" s="110" t="s">
        <v>83</v>
      </c>
      <c r="E92" s="91">
        <v>35</v>
      </c>
      <c r="F92" s="38" t="s">
        <v>84</v>
      </c>
      <c r="G92" s="101">
        <f t="shared" si="2"/>
        <v>0</v>
      </c>
      <c r="H92" s="7"/>
    </row>
    <row r="93" spans="1:8" x14ac:dyDescent="0.25">
      <c r="A93" s="63">
        <v>7</v>
      </c>
      <c r="B93" s="14" t="s">
        <v>23</v>
      </c>
      <c r="C93" s="72"/>
      <c r="D93" s="110" t="s">
        <v>83</v>
      </c>
      <c r="E93" s="91">
        <v>530</v>
      </c>
      <c r="F93" s="38" t="s">
        <v>84</v>
      </c>
      <c r="G93" s="101">
        <f t="shared" si="2"/>
        <v>0</v>
      </c>
      <c r="H93" s="7"/>
    </row>
    <row r="94" spans="1:8" x14ac:dyDescent="0.25">
      <c r="A94" s="63">
        <v>8</v>
      </c>
      <c r="B94" s="11" t="s">
        <v>122</v>
      </c>
      <c r="C94" s="72"/>
      <c r="D94" s="110" t="s">
        <v>83</v>
      </c>
      <c r="E94" s="92">
        <v>130</v>
      </c>
      <c r="F94" s="38" t="s">
        <v>84</v>
      </c>
      <c r="G94" s="101">
        <f t="shared" si="2"/>
        <v>0</v>
      </c>
      <c r="H94" s="7"/>
    </row>
    <row r="95" spans="1:8" x14ac:dyDescent="0.25">
      <c r="A95" s="63" t="s">
        <v>115</v>
      </c>
      <c r="B95" s="14" t="s">
        <v>123</v>
      </c>
      <c r="C95" s="72"/>
      <c r="D95" s="110" t="s">
        <v>83</v>
      </c>
      <c r="E95" s="91">
        <v>233</v>
      </c>
      <c r="F95" s="38" t="s">
        <v>84</v>
      </c>
      <c r="G95" s="101">
        <f t="shared" si="2"/>
        <v>0</v>
      </c>
      <c r="H95" s="7"/>
    </row>
    <row r="96" spans="1:8" ht="15" customHeight="1" x14ac:dyDescent="0.25">
      <c r="A96" s="63" t="s">
        <v>116</v>
      </c>
      <c r="B96" s="32" t="s">
        <v>61</v>
      </c>
      <c r="C96" s="72"/>
      <c r="D96" s="110" t="s">
        <v>83</v>
      </c>
      <c r="E96" s="91">
        <v>233</v>
      </c>
      <c r="F96" s="38" t="s">
        <v>84</v>
      </c>
      <c r="G96" s="101">
        <f t="shared" si="2"/>
        <v>0</v>
      </c>
      <c r="H96" s="7"/>
    </row>
    <row r="97" spans="1:8" x14ac:dyDescent="0.25">
      <c r="A97" s="62" t="s">
        <v>117</v>
      </c>
      <c r="B97" s="32" t="s">
        <v>62</v>
      </c>
      <c r="C97" s="72"/>
      <c r="D97" s="110" t="s">
        <v>83</v>
      </c>
      <c r="E97" s="91">
        <v>24</v>
      </c>
      <c r="F97" s="38" t="s">
        <v>84</v>
      </c>
      <c r="G97" s="101">
        <f t="shared" si="2"/>
        <v>0</v>
      </c>
      <c r="H97" s="7"/>
    </row>
    <row r="98" spans="1:8" x14ac:dyDescent="0.25">
      <c r="A98" s="63">
        <v>10</v>
      </c>
      <c r="B98" s="32" t="s">
        <v>24</v>
      </c>
      <c r="C98" s="72"/>
      <c r="D98" s="110" t="s">
        <v>83</v>
      </c>
      <c r="E98" s="91">
        <v>61</v>
      </c>
      <c r="F98" s="38" t="s">
        <v>84</v>
      </c>
      <c r="G98" s="101">
        <f t="shared" ref="G98:G136" si="3">C98*E98</f>
        <v>0</v>
      </c>
      <c r="H98" s="7"/>
    </row>
    <row r="99" spans="1:8" x14ac:dyDescent="0.25">
      <c r="A99" s="63">
        <v>11</v>
      </c>
      <c r="B99" s="14" t="s">
        <v>25</v>
      </c>
      <c r="C99" s="72"/>
      <c r="D99" s="110" t="s">
        <v>83</v>
      </c>
      <c r="E99" s="91">
        <v>393</v>
      </c>
      <c r="F99" s="38" t="s">
        <v>84</v>
      </c>
      <c r="G99" s="101">
        <f t="shared" si="3"/>
        <v>0</v>
      </c>
      <c r="H99" s="7"/>
    </row>
    <row r="100" spans="1:8" x14ac:dyDescent="0.25">
      <c r="A100" s="63">
        <v>12</v>
      </c>
      <c r="B100" s="14" t="s">
        <v>63</v>
      </c>
      <c r="C100" s="72"/>
      <c r="D100" s="110" t="s">
        <v>83</v>
      </c>
      <c r="E100" s="91">
        <v>228</v>
      </c>
      <c r="F100" s="38" t="s">
        <v>84</v>
      </c>
      <c r="G100" s="101">
        <f t="shared" si="3"/>
        <v>0</v>
      </c>
      <c r="H100" s="7"/>
    </row>
    <row r="101" spans="1:8" x14ac:dyDescent="0.25">
      <c r="A101" s="63" t="s">
        <v>118</v>
      </c>
      <c r="B101" s="32" t="s">
        <v>64</v>
      </c>
      <c r="C101" s="72"/>
      <c r="D101" s="110" t="s">
        <v>83</v>
      </c>
      <c r="E101" s="91">
        <v>22.1</v>
      </c>
      <c r="F101" s="38" t="s">
        <v>84</v>
      </c>
      <c r="G101" s="101">
        <f t="shared" si="3"/>
        <v>0</v>
      </c>
      <c r="H101" s="7"/>
    </row>
    <row r="102" spans="1:8" ht="15" customHeight="1" x14ac:dyDescent="0.25">
      <c r="A102" s="63" t="s">
        <v>119</v>
      </c>
      <c r="B102" s="11" t="s">
        <v>65</v>
      </c>
      <c r="C102" s="72"/>
      <c r="D102" s="110" t="s">
        <v>83</v>
      </c>
      <c r="E102" s="91">
        <v>44</v>
      </c>
      <c r="F102" s="38" t="s">
        <v>84</v>
      </c>
      <c r="G102" s="101">
        <f t="shared" si="3"/>
        <v>0</v>
      </c>
      <c r="H102" s="7"/>
    </row>
    <row r="103" spans="1:8" x14ac:dyDescent="0.25">
      <c r="A103" s="62" t="s">
        <v>120</v>
      </c>
      <c r="B103" s="11" t="s">
        <v>66</v>
      </c>
      <c r="C103" s="72"/>
      <c r="D103" s="110" t="s">
        <v>83</v>
      </c>
      <c r="E103" s="91">
        <v>40</v>
      </c>
      <c r="F103" s="38" t="s">
        <v>84</v>
      </c>
      <c r="G103" s="101">
        <f t="shared" si="3"/>
        <v>0</v>
      </c>
      <c r="H103" s="7"/>
    </row>
    <row r="104" spans="1:8" ht="15.75" thickBot="1" x14ac:dyDescent="0.3">
      <c r="A104" s="62" t="s">
        <v>121</v>
      </c>
      <c r="B104" s="11" t="s">
        <v>67</v>
      </c>
      <c r="C104" s="72"/>
      <c r="D104" s="110" t="s">
        <v>83</v>
      </c>
      <c r="E104" s="91">
        <v>21</v>
      </c>
      <c r="F104" s="38" t="s">
        <v>84</v>
      </c>
      <c r="G104" s="101">
        <f t="shared" si="3"/>
        <v>0</v>
      </c>
      <c r="H104" s="7"/>
    </row>
    <row r="105" spans="1:8" s="5" customFormat="1" ht="21.95" customHeight="1" thickBot="1" x14ac:dyDescent="0.3">
      <c r="A105" s="64"/>
      <c r="B105" s="65" t="s">
        <v>32</v>
      </c>
      <c r="C105" s="66"/>
      <c r="D105" s="113"/>
      <c r="E105" s="99"/>
      <c r="F105" s="67"/>
      <c r="G105" s="109"/>
      <c r="H105" s="8"/>
    </row>
    <row r="106" spans="1:8" ht="15" customHeight="1" x14ac:dyDescent="0.25">
      <c r="A106" s="68" t="s">
        <v>124</v>
      </c>
      <c r="B106" s="33" t="s">
        <v>125</v>
      </c>
      <c r="C106" s="71"/>
      <c r="D106" s="110" t="s">
        <v>83</v>
      </c>
      <c r="E106" s="90">
        <v>131</v>
      </c>
      <c r="F106" s="38" t="s">
        <v>84</v>
      </c>
      <c r="G106" s="100">
        <f t="shared" si="3"/>
        <v>0</v>
      </c>
      <c r="H106" s="7"/>
    </row>
    <row r="107" spans="1:8" x14ac:dyDescent="0.25">
      <c r="A107" s="69" t="s">
        <v>126</v>
      </c>
      <c r="B107" s="32" t="s">
        <v>127</v>
      </c>
      <c r="C107" s="72"/>
      <c r="D107" s="110" t="s">
        <v>83</v>
      </c>
      <c r="E107" s="91">
        <v>131</v>
      </c>
      <c r="F107" s="38" t="s">
        <v>84</v>
      </c>
      <c r="G107" s="101">
        <f t="shared" si="3"/>
        <v>0</v>
      </c>
      <c r="H107" s="7"/>
    </row>
    <row r="108" spans="1:8" x14ac:dyDescent="0.25">
      <c r="A108" s="69" t="s">
        <v>128</v>
      </c>
      <c r="B108" s="32" t="s">
        <v>129</v>
      </c>
      <c r="C108" s="72"/>
      <c r="D108" s="110" t="s">
        <v>83</v>
      </c>
      <c r="E108" s="91">
        <v>131</v>
      </c>
      <c r="F108" s="38" t="s">
        <v>84</v>
      </c>
      <c r="G108" s="101">
        <f t="shared" si="3"/>
        <v>0</v>
      </c>
      <c r="H108" s="7"/>
    </row>
    <row r="109" spans="1:8" x14ac:dyDescent="0.25">
      <c r="A109" s="69" t="s">
        <v>130</v>
      </c>
      <c r="B109" s="32" t="s">
        <v>131</v>
      </c>
      <c r="C109" s="72"/>
      <c r="D109" s="110" t="s">
        <v>83</v>
      </c>
      <c r="E109" s="91">
        <v>131</v>
      </c>
      <c r="F109" s="38" t="s">
        <v>84</v>
      </c>
      <c r="G109" s="101">
        <f t="shared" si="3"/>
        <v>0</v>
      </c>
      <c r="H109" s="7"/>
    </row>
    <row r="110" spans="1:8" x14ac:dyDescent="0.25">
      <c r="A110" s="69" t="s">
        <v>132</v>
      </c>
      <c r="B110" s="32" t="s">
        <v>133</v>
      </c>
      <c r="C110" s="72"/>
      <c r="D110" s="110" t="s">
        <v>83</v>
      </c>
      <c r="E110" s="91">
        <v>51.5</v>
      </c>
      <c r="F110" s="38" t="s">
        <v>84</v>
      </c>
      <c r="G110" s="101">
        <f t="shared" si="3"/>
        <v>0</v>
      </c>
      <c r="H110" s="7"/>
    </row>
    <row r="111" spans="1:8" x14ac:dyDescent="0.25">
      <c r="A111" s="69" t="s">
        <v>134</v>
      </c>
      <c r="B111" s="32" t="s">
        <v>135</v>
      </c>
      <c r="C111" s="72"/>
      <c r="D111" s="110" t="s">
        <v>83</v>
      </c>
      <c r="E111" s="91">
        <v>51.5</v>
      </c>
      <c r="F111" s="38" t="s">
        <v>84</v>
      </c>
      <c r="G111" s="101">
        <f t="shared" si="3"/>
        <v>0</v>
      </c>
      <c r="H111" s="7"/>
    </row>
    <row r="112" spans="1:8" x14ac:dyDescent="0.25">
      <c r="A112" s="69" t="s">
        <v>136</v>
      </c>
      <c r="B112" s="32" t="s">
        <v>137</v>
      </c>
      <c r="C112" s="72"/>
      <c r="D112" s="110" t="s">
        <v>83</v>
      </c>
      <c r="E112" s="91">
        <v>131</v>
      </c>
      <c r="F112" s="38" t="s">
        <v>84</v>
      </c>
      <c r="G112" s="101">
        <f t="shared" si="3"/>
        <v>0</v>
      </c>
      <c r="H112" s="7"/>
    </row>
    <row r="113" spans="1:8" x14ac:dyDescent="0.25">
      <c r="A113" s="69" t="s">
        <v>188</v>
      </c>
      <c r="B113" s="32" t="s">
        <v>187</v>
      </c>
      <c r="C113" s="72"/>
      <c r="D113" s="110" t="s">
        <v>83</v>
      </c>
      <c r="E113" s="91">
        <v>131</v>
      </c>
      <c r="F113" s="38" t="s">
        <v>84</v>
      </c>
      <c r="G113" s="101">
        <f t="shared" ref="G113" si="4">C113*E113</f>
        <v>0</v>
      </c>
      <c r="H113" s="7"/>
    </row>
    <row r="114" spans="1:8" x14ac:dyDescent="0.25">
      <c r="A114" s="69" t="s">
        <v>138</v>
      </c>
      <c r="B114" s="14" t="s">
        <v>139</v>
      </c>
      <c r="C114" s="72"/>
      <c r="D114" s="110" t="s">
        <v>83</v>
      </c>
      <c r="E114" s="91">
        <v>36</v>
      </c>
      <c r="F114" s="38" t="s">
        <v>84</v>
      </c>
      <c r="G114" s="101">
        <f t="shared" si="3"/>
        <v>0</v>
      </c>
      <c r="H114" s="7"/>
    </row>
    <row r="115" spans="1:8" s="13" customFormat="1" ht="15" customHeight="1" x14ac:dyDescent="0.25">
      <c r="A115" s="69" t="s">
        <v>140</v>
      </c>
      <c r="B115" s="11" t="s">
        <v>141</v>
      </c>
      <c r="C115" s="72"/>
      <c r="D115" s="110" t="s">
        <v>83</v>
      </c>
      <c r="E115" s="91">
        <v>24</v>
      </c>
      <c r="F115" s="38" t="s">
        <v>84</v>
      </c>
      <c r="G115" s="101">
        <f t="shared" si="3"/>
        <v>0</v>
      </c>
      <c r="H115" s="12"/>
    </row>
    <row r="116" spans="1:8" s="13" customFormat="1" x14ac:dyDescent="0.25">
      <c r="A116" s="69" t="s">
        <v>142</v>
      </c>
      <c r="B116" s="11" t="s">
        <v>178</v>
      </c>
      <c r="C116" s="72"/>
      <c r="D116" s="110" t="s">
        <v>83</v>
      </c>
      <c r="E116" s="91">
        <v>26</v>
      </c>
      <c r="F116" s="38" t="s">
        <v>84</v>
      </c>
      <c r="G116" s="101">
        <f t="shared" si="3"/>
        <v>0</v>
      </c>
      <c r="H116" s="12"/>
    </row>
    <row r="117" spans="1:8" ht="15" customHeight="1" x14ac:dyDescent="0.25">
      <c r="A117" s="70" t="s">
        <v>46</v>
      </c>
      <c r="B117" s="14" t="s">
        <v>143</v>
      </c>
      <c r="C117" s="72"/>
      <c r="D117" s="110" t="s">
        <v>83</v>
      </c>
      <c r="E117" s="91">
        <v>53</v>
      </c>
      <c r="F117" s="38" t="s">
        <v>84</v>
      </c>
      <c r="G117" s="101">
        <f t="shared" si="3"/>
        <v>0</v>
      </c>
      <c r="H117" s="7"/>
    </row>
    <row r="118" spans="1:8" x14ac:dyDescent="0.25">
      <c r="A118" s="69" t="s">
        <v>47</v>
      </c>
      <c r="B118" s="14" t="s">
        <v>26</v>
      </c>
      <c r="C118" s="72"/>
      <c r="D118" s="110" t="s">
        <v>83</v>
      </c>
      <c r="E118" s="91">
        <v>53</v>
      </c>
      <c r="F118" s="38" t="s">
        <v>84</v>
      </c>
      <c r="G118" s="101">
        <f t="shared" si="3"/>
        <v>0</v>
      </c>
      <c r="H118" s="7"/>
    </row>
    <row r="119" spans="1:8" x14ac:dyDescent="0.25">
      <c r="A119" s="69" t="s">
        <v>48</v>
      </c>
      <c r="B119" s="14" t="s">
        <v>144</v>
      </c>
      <c r="C119" s="72"/>
      <c r="D119" s="110" t="s">
        <v>83</v>
      </c>
      <c r="E119" s="91">
        <v>49.9</v>
      </c>
      <c r="F119" s="38" t="s">
        <v>84</v>
      </c>
      <c r="G119" s="101">
        <f t="shared" si="3"/>
        <v>0</v>
      </c>
      <c r="H119" s="7"/>
    </row>
    <row r="120" spans="1:8" x14ac:dyDescent="0.25">
      <c r="A120" s="69" t="s">
        <v>49</v>
      </c>
      <c r="B120" s="14" t="s">
        <v>145</v>
      </c>
      <c r="C120" s="72"/>
      <c r="D120" s="110" t="s">
        <v>83</v>
      </c>
      <c r="E120" s="91">
        <v>53</v>
      </c>
      <c r="F120" s="38" t="s">
        <v>84</v>
      </c>
      <c r="G120" s="101">
        <f t="shared" si="3"/>
        <v>0</v>
      </c>
      <c r="H120" s="7"/>
    </row>
    <row r="121" spans="1:8" x14ac:dyDescent="0.25">
      <c r="A121" s="69" t="s">
        <v>146</v>
      </c>
      <c r="B121" s="14" t="s">
        <v>147</v>
      </c>
      <c r="C121" s="72"/>
      <c r="D121" s="110" t="s">
        <v>83</v>
      </c>
      <c r="E121" s="91">
        <v>161</v>
      </c>
      <c r="F121" s="38" t="s">
        <v>84</v>
      </c>
      <c r="G121" s="101">
        <f t="shared" si="3"/>
        <v>0</v>
      </c>
      <c r="H121" s="7"/>
    </row>
    <row r="122" spans="1:8" x14ac:dyDescent="0.25">
      <c r="A122" s="69" t="s">
        <v>148</v>
      </c>
      <c r="B122" s="14" t="s">
        <v>149</v>
      </c>
      <c r="C122" s="72"/>
      <c r="D122" s="110" t="s">
        <v>83</v>
      </c>
      <c r="E122" s="91">
        <v>31</v>
      </c>
      <c r="F122" s="38" t="s">
        <v>84</v>
      </c>
      <c r="G122" s="101">
        <f t="shared" si="3"/>
        <v>0</v>
      </c>
      <c r="H122" s="7"/>
    </row>
    <row r="123" spans="1:8" x14ac:dyDescent="0.25">
      <c r="A123" s="69" t="s">
        <v>150</v>
      </c>
      <c r="B123" s="11" t="s">
        <v>151</v>
      </c>
      <c r="C123" s="72"/>
      <c r="D123" s="110" t="s">
        <v>83</v>
      </c>
      <c r="E123" s="91">
        <v>48</v>
      </c>
      <c r="F123" s="38" t="s">
        <v>84</v>
      </c>
      <c r="G123" s="101">
        <f t="shared" si="3"/>
        <v>0</v>
      </c>
      <c r="H123" s="7"/>
    </row>
    <row r="124" spans="1:8" x14ac:dyDescent="0.25">
      <c r="A124" s="69" t="s">
        <v>152</v>
      </c>
      <c r="B124" s="14" t="s">
        <v>153</v>
      </c>
      <c r="C124" s="72"/>
      <c r="D124" s="110" t="s">
        <v>83</v>
      </c>
      <c r="E124" s="91">
        <v>58</v>
      </c>
      <c r="F124" s="38" t="s">
        <v>84</v>
      </c>
      <c r="G124" s="101">
        <f t="shared" si="3"/>
        <v>0</v>
      </c>
      <c r="H124" s="7"/>
    </row>
    <row r="125" spans="1:8" x14ac:dyDescent="0.25">
      <c r="A125" s="69" t="s">
        <v>154</v>
      </c>
      <c r="B125" s="14" t="s">
        <v>155</v>
      </c>
      <c r="C125" s="72"/>
      <c r="D125" s="110" t="s">
        <v>83</v>
      </c>
      <c r="E125" s="91">
        <v>30</v>
      </c>
      <c r="F125" s="38" t="s">
        <v>84</v>
      </c>
      <c r="G125" s="101">
        <f t="shared" si="3"/>
        <v>0</v>
      </c>
      <c r="H125" s="7"/>
    </row>
    <row r="126" spans="1:8" x14ac:dyDescent="0.25">
      <c r="A126" s="69" t="s">
        <v>156</v>
      </c>
      <c r="B126" s="14" t="s">
        <v>157</v>
      </c>
      <c r="C126" s="72"/>
      <c r="D126" s="110" t="s">
        <v>83</v>
      </c>
      <c r="E126" s="91">
        <v>31</v>
      </c>
      <c r="F126" s="38" t="s">
        <v>84</v>
      </c>
      <c r="G126" s="101">
        <f t="shared" si="3"/>
        <v>0</v>
      </c>
      <c r="H126" s="7"/>
    </row>
    <row r="127" spans="1:8" x14ac:dyDescent="0.25">
      <c r="A127" s="69" t="s">
        <v>158</v>
      </c>
      <c r="B127" s="32" t="s">
        <v>159</v>
      </c>
      <c r="C127" s="72"/>
      <c r="D127" s="110" t="s">
        <v>83</v>
      </c>
      <c r="E127" s="91">
        <v>31</v>
      </c>
      <c r="F127" s="38" t="s">
        <v>84</v>
      </c>
      <c r="G127" s="101">
        <f t="shared" si="3"/>
        <v>0</v>
      </c>
      <c r="H127" s="7"/>
    </row>
    <row r="128" spans="1:8" x14ac:dyDescent="0.25">
      <c r="A128" s="69" t="s">
        <v>160</v>
      </c>
      <c r="B128" s="14" t="s">
        <v>161</v>
      </c>
      <c r="C128" s="72"/>
      <c r="D128" s="110" t="s">
        <v>83</v>
      </c>
      <c r="E128" s="91">
        <v>31</v>
      </c>
      <c r="F128" s="38" t="s">
        <v>84</v>
      </c>
      <c r="G128" s="101">
        <f t="shared" si="3"/>
        <v>0</v>
      </c>
      <c r="H128" s="7"/>
    </row>
    <row r="129" spans="1:8" x14ac:dyDescent="0.25">
      <c r="A129" s="69" t="s">
        <v>162</v>
      </c>
      <c r="B129" s="32" t="s">
        <v>163</v>
      </c>
      <c r="C129" s="72"/>
      <c r="D129" s="110" t="s">
        <v>83</v>
      </c>
      <c r="E129" s="91">
        <v>19</v>
      </c>
      <c r="F129" s="38" t="s">
        <v>84</v>
      </c>
      <c r="G129" s="101">
        <f t="shared" si="3"/>
        <v>0</v>
      </c>
      <c r="H129" s="7"/>
    </row>
    <row r="130" spans="1:8" x14ac:dyDescent="0.25">
      <c r="A130" s="69" t="s">
        <v>164</v>
      </c>
      <c r="B130" s="32" t="s">
        <v>165</v>
      </c>
      <c r="C130" s="72"/>
      <c r="D130" s="110" t="s">
        <v>83</v>
      </c>
      <c r="E130" s="91">
        <v>19</v>
      </c>
      <c r="F130" s="38" t="s">
        <v>84</v>
      </c>
      <c r="G130" s="101">
        <f t="shared" si="3"/>
        <v>0</v>
      </c>
      <c r="H130" s="7"/>
    </row>
    <row r="131" spans="1:8" x14ac:dyDescent="0.25">
      <c r="A131" s="69" t="s">
        <v>166</v>
      </c>
      <c r="B131" s="32" t="s">
        <v>167</v>
      </c>
      <c r="C131" s="72"/>
      <c r="D131" s="110" t="s">
        <v>83</v>
      </c>
      <c r="E131" s="91">
        <v>19</v>
      </c>
      <c r="F131" s="38" t="s">
        <v>84</v>
      </c>
      <c r="G131" s="101">
        <f t="shared" si="3"/>
        <v>0</v>
      </c>
      <c r="H131" s="7"/>
    </row>
    <row r="132" spans="1:8" x14ac:dyDescent="0.25">
      <c r="A132" s="69" t="s">
        <v>168</v>
      </c>
      <c r="B132" s="32" t="s">
        <v>169</v>
      </c>
      <c r="C132" s="72"/>
      <c r="D132" s="110" t="s">
        <v>83</v>
      </c>
      <c r="E132" s="91">
        <v>19</v>
      </c>
      <c r="F132" s="38" t="s">
        <v>84</v>
      </c>
      <c r="G132" s="101">
        <f t="shared" si="3"/>
        <v>0</v>
      </c>
      <c r="H132" s="7"/>
    </row>
    <row r="133" spans="1:8" x14ac:dyDescent="0.25">
      <c r="A133" s="69" t="s">
        <v>170</v>
      </c>
      <c r="B133" s="32" t="s">
        <v>171</v>
      </c>
      <c r="C133" s="72"/>
      <c r="D133" s="110" t="s">
        <v>83</v>
      </c>
      <c r="E133" s="91">
        <v>19</v>
      </c>
      <c r="F133" s="38" t="s">
        <v>84</v>
      </c>
      <c r="G133" s="101">
        <f t="shared" si="3"/>
        <v>0</v>
      </c>
      <c r="H133" s="7"/>
    </row>
    <row r="134" spans="1:8" x14ac:dyDescent="0.25">
      <c r="A134" s="69" t="s">
        <v>172</v>
      </c>
      <c r="B134" s="32" t="s">
        <v>173</v>
      </c>
      <c r="C134" s="72"/>
      <c r="D134" s="110" t="s">
        <v>83</v>
      </c>
      <c r="E134" s="91">
        <v>19</v>
      </c>
      <c r="F134" s="38" t="s">
        <v>84</v>
      </c>
      <c r="G134" s="101">
        <f t="shared" si="3"/>
        <v>0</v>
      </c>
      <c r="H134" s="7"/>
    </row>
    <row r="135" spans="1:8" x14ac:dyDescent="0.25">
      <c r="A135" s="69" t="s">
        <v>174</v>
      </c>
      <c r="B135" s="32" t="s">
        <v>175</v>
      </c>
      <c r="C135" s="72"/>
      <c r="D135" s="110" t="s">
        <v>83</v>
      </c>
      <c r="E135" s="91">
        <v>19</v>
      </c>
      <c r="F135" s="38" t="s">
        <v>84</v>
      </c>
      <c r="G135" s="101">
        <f t="shared" si="3"/>
        <v>0</v>
      </c>
      <c r="H135" s="7"/>
    </row>
    <row r="136" spans="1:8" x14ac:dyDescent="0.25">
      <c r="A136" s="69" t="s">
        <v>176</v>
      </c>
      <c r="B136" s="32" t="s">
        <v>177</v>
      </c>
      <c r="C136" s="72"/>
      <c r="D136" s="110" t="s">
        <v>83</v>
      </c>
      <c r="E136" s="91">
        <v>95</v>
      </c>
      <c r="F136" s="38" t="s">
        <v>84</v>
      </c>
      <c r="G136" s="101">
        <f t="shared" si="3"/>
        <v>0</v>
      </c>
      <c r="H136" s="7"/>
    </row>
    <row r="137" spans="1:8" hidden="1" x14ac:dyDescent="0.25">
      <c r="E137" s="37"/>
      <c r="F137" s="38" t="s">
        <v>84</v>
      </c>
    </row>
    <row r="138" spans="1:8" s="5" customFormat="1" ht="15.75" x14ac:dyDescent="0.25">
      <c r="A138" s="2"/>
      <c r="B138" s="16"/>
      <c r="C138" s="17"/>
      <c r="D138" s="17"/>
      <c r="E138" s="2" t="s">
        <v>98</v>
      </c>
      <c r="F138" s="2"/>
      <c r="G138" s="18">
        <f>SUM(G26:G136)</f>
        <v>0</v>
      </c>
    </row>
    <row r="139" spans="1:8" x14ac:dyDescent="0.25">
      <c r="E139" s="37"/>
    </row>
    <row r="141" spans="1:8" x14ac:dyDescent="0.25">
      <c r="B141" s="19"/>
    </row>
  </sheetData>
  <autoFilter ref="A24:G136"/>
  <mergeCells count="9">
    <mergeCell ref="D18:G18"/>
    <mergeCell ref="D19:G19"/>
    <mergeCell ref="D20:G20"/>
    <mergeCell ref="D21:G21"/>
    <mergeCell ref="A7:G7"/>
    <mergeCell ref="D15:G15"/>
    <mergeCell ref="D16:G16"/>
    <mergeCell ref="D17:G17"/>
    <mergeCell ref="D14:G14"/>
  </mergeCells>
  <pageMargins left="0.7" right="0.7" top="0.53" bottom="0.41" header="0.3" footer="0.3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>Asseco Business Solutions S.A. - Asseco WAPRO</Company>
  <LinksUpToDate>false</LinksUpToDate>
  <SharedDoc>false</SharedDoc>
  <HyperlinkBase>http://www.wapro.pl/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Eksport danych z WF-Mag dla Windows</dc:title>
  <dc:subject>Eksport danych z WF-Mag dla Windows</dc:subject>
  <dc:creator>Ewa</dc:creator>
  <dc:description>Dane zostały przygotowane z systemu WF-Mag dla Windows marki Asseco WAPRO www.wapro.pl</dc:description>
  <cp:lastModifiedBy>Użytkownik systemu Windows</cp:lastModifiedBy>
  <cp:lastPrinted>2018-04-12T15:23:42Z</cp:lastPrinted>
  <dcterms:created xsi:type="dcterms:W3CDTF">2017-02-14T12:23:02Z</dcterms:created>
  <dcterms:modified xsi:type="dcterms:W3CDTF">2018-10-04T08:19:19Z</dcterms:modified>
</cp:coreProperties>
</file>