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20" windowWidth="20205" windowHeight="5235"/>
  </bookViews>
  <sheets>
    <sheet name="Cennik" sheetId="2" r:id="rId1"/>
  </sheets>
  <definedNames>
    <definedName name="_xlnm._FilterDatabase" localSheetId="0" hidden="1">Cennik!$A$4:$G$4</definedName>
    <definedName name="_xlnm.Print_Area" localSheetId="0">Cennik!$A$1:$G$248</definedName>
  </definedNames>
  <calcPr calcId="145621"/>
</workbook>
</file>

<file path=xl/calcChain.xml><?xml version="1.0" encoding="utf-8"?>
<calcChain xmlns="http://schemas.openxmlformats.org/spreadsheetml/2006/main">
  <c r="F22" i="2" l="1"/>
  <c r="F25" i="2"/>
  <c r="F80" i="2" l="1"/>
  <c r="F70" i="2"/>
  <c r="F67" i="2"/>
  <c r="F179" i="2"/>
  <c r="F206" i="2"/>
  <c r="F203" i="2"/>
  <c r="F200" i="2"/>
  <c r="F197" i="2"/>
  <c r="F194" i="2"/>
  <c r="F191" i="2"/>
  <c r="F188" i="2"/>
  <c r="F185" i="2"/>
  <c r="F182" i="2"/>
  <c r="F176" i="2"/>
  <c r="F6" i="2" l="1"/>
  <c r="F173" i="2"/>
  <c r="F119" i="2"/>
  <c r="F122" i="2"/>
  <c r="F116" i="2"/>
  <c r="F98" i="2"/>
  <c r="F95" i="2"/>
  <c r="F86" i="2"/>
  <c r="F83" i="2"/>
  <c r="F74" i="2"/>
  <c r="F77" i="2"/>
  <c r="F64" i="2"/>
  <c r="F240" i="2" l="1"/>
  <c r="F237" i="2"/>
  <c r="F234" i="2"/>
  <c r="F231" i="2"/>
  <c r="F228" i="2"/>
  <c r="F224" i="2"/>
  <c r="F221" i="2"/>
  <c r="F218" i="2"/>
  <c r="F215" i="2"/>
  <c r="F212" i="2"/>
  <c r="F209" i="2"/>
  <c r="F169" i="2"/>
  <c r="F166" i="2"/>
  <c r="F163" i="2"/>
  <c r="F160" i="2"/>
  <c r="F157" i="2"/>
  <c r="F154" i="2"/>
  <c r="F151" i="2"/>
  <c r="F148" i="2"/>
  <c r="F144" i="2" l="1"/>
  <c r="F141" i="2"/>
  <c r="F137" i="2"/>
  <c r="F134" i="2"/>
  <c r="F131" i="2"/>
  <c r="F128" i="2"/>
  <c r="F125" i="2"/>
  <c r="F113" i="2"/>
  <c r="F110" i="2"/>
  <c r="F107" i="2"/>
  <c r="F104" i="2"/>
  <c r="F101" i="2"/>
  <c r="F92" i="2" l="1"/>
  <c r="F89" i="2"/>
  <c r="F60" i="2"/>
  <c r="F57" i="2"/>
  <c r="F53" i="2"/>
  <c r="F50" i="2"/>
  <c r="F47" i="2"/>
  <c r="F44" i="2"/>
  <c r="F41" i="2"/>
  <c r="F38" i="2"/>
  <c r="F35" i="2"/>
  <c r="F32" i="2"/>
  <c r="F29" i="2"/>
  <c r="F19" i="2"/>
  <c r="F16" i="2"/>
  <c r="F13" i="2"/>
  <c r="F9" i="2"/>
  <c r="F243" i="2" l="1"/>
  <c r="F244" i="2" l="1"/>
  <c r="F245" i="2" s="1"/>
</calcChain>
</file>

<file path=xl/sharedStrings.xml><?xml version="1.0" encoding="utf-8"?>
<sst xmlns="http://schemas.openxmlformats.org/spreadsheetml/2006/main" count="326" uniqueCount="321">
  <si>
    <t>LP</t>
  </si>
  <si>
    <t>Nazwa artykułu</t>
  </si>
  <si>
    <t>Cena brutto</t>
  </si>
  <si>
    <t>Wartość brutto</t>
  </si>
  <si>
    <t>Ilość</t>
  </si>
  <si>
    <t>Zdjęcie</t>
  </si>
  <si>
    <r>
      <t>SUMA zł</t>
    </r>
    <r>
      <rPr>
        <sz val="14"/>
        <rFont val="Calibri"/>
        <family val="2"/>
        <charset val="238"/>
      </rPr>
      <t xml:space="preserve"> (z VAT): </t>
    </r>
  </si>
  <si>
    <t>Mapa Polski</t>
  </si>
  <si>
    <t>Kompas kartograficzny z linijką i 4 skalami</t>
  </si>
  <si>
    <t>http://www.jangar.pl/kompasy-i-lornetki/463-kompas-kartograficzny-z-linijka-i-4-skalami.html</t>
  </si>
  <si>
    <t>Kompas z igłą zawieszoną w płynie, wtopiony w przezroczystą linijkę. Umożliwia pracę z mapą oraz określanie azymutu w terenie. Trwały i estetyczny. Średnica samego kompasu: 5 cm.</t>
  </si>
  <si>
    <t>Krajobrazy Polski</t>
  </si>
  <si>
    <t>Plansza: Krajobrazy Polski – Bałtyk, wybrzeże, 130x90 cm, laminowana, z drążkami</t>
  </si>
  <si>
    <t>http://www.jangar.pl/mapy-i-plansze/2772-plansza-krajobrazy-polski-baltyk-wybrzeze-130x90-cm-laminowana-z-drazkami.html</t>
  </si>
  <si>
    <t>Plansza: Krajobrazy Polski – Tatry Wysokie, 130x90 cm, laminowana, z drążkami</t>
  </si>
  <si>
    <t>http://www.jangar.pl/mapy-i-plansze/2773-plansza-krajobrazy-polski-tatry-wysokie-130x90-cm-laminowana-z-drazkami.html</t>
  </si>
  <si>
    <t>Plansza: Krajobrazy Polski – Rolniczy, 130x90 cm, laminowana, z drążkami</t>
  </si>
  <si>
    <t>http://www.jangar.pl/mapy-i-plansze/2771-plansza-krajobrazy-polski-rolniczy-130x90-cm-laminowana-z-drazkami.html</t>
  </si>
  <si>
    <t>Plansza: Krajobrazy Polski – Wielkomiejski, 130x90 cm, laminowana, z drążkami</t>
  </si>
  <si>
    <t>http://www.jangar.pl/mapy-i-plansze/2770-plansza-krajobrazy-polski-wielkomiejski-130x90-cm-laminowana-z-drazkami.html</t>
  </si>
  <si>
    <t>Lądy i oceany na Ziemi</t>
  </si>
  <si>
    <t>Duży globus fizyczny, średnica 42 cm</t>
  </si>
  <si>
    <t>http://www.jangar.pl/globusy/490-duzy-globus-fizyczny-2.html</t>
  </si>
  <si>
    <t>Bardzo duży, demonstracyjny globus fizyczny o średnicy 42 cm. Wersja polska.</t>
  </si>
  <si>
    <t>Globus fizyczny, średnica 22 cm</t>
  </si>
  <si>
    <t>http://www.jangar.pl/globusy/2061-globus-fizyczny-srednica-22-cm.html</t>
  </si>
  <si>
    <t>Globus fizyczny o średnicy 22 cm. Wersja polska.</t>
  </si>
  <si>
    <t>Globus z trasami odkrywców, podświetlany, średnica 25 cm</t>
  </si>
  <si>
    <t>http://www.jangar.pl/globusy/2086-globus-z-trasami-odkrywcow-podswietlany-srednica-25-cm.html</t>
  </si>
  <si>
    <t>Globus tematyczny, z zaznaczonymi trasami odkrywców, o średnicy 25 cm. Wersja polska.</t>
  </si>
  <si>
    <t>Ścienna wytłaczana mapa geofizyczna świata</t>
  </si>
  <si>
    <t>http://www.jangar.pl/mapy-i-plansze/776-scienna-wytlaczana-mapa-geofizyczna-swiata.html</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</si>
  <si>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</si>
  <si>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Mapa plastyczna dna oceaniczngo</t>
  </si>
  <si>
    <t>http://www.jangar.pl/mapy-i-plansze/775-mapa-plastyczna-dna-oceaniczngo-2.html</t>
  </si>
  <si>
    <t>Plastyczna (wypukła) mapa wykonana z cienkiego tworzywa sztucznego umożliwia studiowanie nie tylko rzeźby kontynentów, ale także dna oceanicznego w trzech wymiarach. Wymiary mapy: 99 x 66 cm.</t>
  </si>
  <si>
    <t>Krajobrazy Świata - kpl. 10 plansz laminowanych z drążkami, 130x90 cm</t>
  </si>
  <si>
    <t>http://www.jangar.pl/mapy-i-plansze/2774-krajobrazy-swiata-kpl-10-plansz-laminowanych-z-drazkami-130x90-cm.html</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</si>
  <si>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</si>
  <si>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Atlas Foliogramów (mapy, plansze, zdjęcia) – cz. I</t>
  </si>
  <si>
    <t>http://www.jangar.pl/mapy-i-plansze/771-atlas-foliogramow-mapy---plansze---zdjecia---cz-i.html</t>
  </si>
  <si>
    <t>Atlas Foliogramów (mapy, plansze, zdjęcia) – cz. II</t>
  </si>
  <si>
    <t>http://www.jangar.pl/mapy-i-plansze/772-atlas-foliogramow-mapy---plansze---zdjecia---cz-ii.html</t>
  </si>
  <si>
    <t>Globus zoologiczny, niepodświetlany, średnica 22 cm</t>
  </si>
  <si>
    <t>http://www.jangar.pl/globusy/39-globus-zoologiczny-niepodswietlany-srednica-22-cm.html</t>
  </si>
  <si>
    <t>Globus tematyczny, zoologiczny, o średnicy 22 cm. Wersja polska.</t>
  </si>
  <si>
    <t>Gnomon – pakiet 5</t>
  </si>
  <si>
    <t>http://www.jangar.pl/astronomia/206-gnomon-pakiet-5.html</t>
  </si>
  <si>
    <t>Pakiet klasowy pięciu gnomonów z matrycami do nanoszenia obserwacji (do powielania). Gnomony mają estetyczne, drewniane podstawy, nie są zakończone ostro, lecz oble. Rzucają ostry, wyraźny cień. Wysokość przyrządów: ok. 21 cm.</t>
  </si>
  <si>
    <t>Ruchy Ziemi</t>
  </si>
  <si>
    <t xml:space="preserve">Słońce, Ziemia i Księżyc w ruchu - model IV (tellurium) </t>
  </si>
  <si>
    <t>http://www.jangar.pl/modele-zestawy/2855-slonce-ziemia-i-ksiezyc-w-ruchu-model-iv-tellurium.html</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</si>
  <si>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</si>
  <si>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</si>
  <si>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Środowisko przyrodnicze Polski na tle Europy</t>
  </si>
  <si>
    <t>Powstawanie uskoków, zrębu i rowu tektonicznego - model rozkładany</t>
  </si>
  <si>
    <t>http://www.jangar.pl/modele/3034-powstawanie-uskokow-zrebu-i-rowu-tektonicznego-model-rozkladany.html</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</si>
  <si>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</si>
  <si>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Rodzaje ukształtowania powierzchni Ziemi – zestaw klasowy</t>
  </si>
  <si>
    <t>http://www.jangar.pl/modele/489-rodzaje-uksztaltowania-powierzchni-ziemi-zestaw-klasowy.html</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</si>
  <si>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</si>
  <si>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Gleba Plus – zestaw doświadczalny z wyposażeniem laboratoryjnym i kartami pracy</t>
  </si>
  <si>
    <t>http://www.jangar.pl/badanie-gleby/2062-gleba-plus-zestaw-doswiadczalny-z-wyposazeniem-laboratoryjnym-i-kartami-pracy.html</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</si>
  <si>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</si>
  <si>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Zestaw do pobierania prób glebowych</t>
  </si>
  <si>
    <t>http://www.jangar.pl/badanie-gleby/432-zestaw-do-pobierania-prob-glebowych-3.html</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</si>
  <si>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</si>
  <si>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Sita glebowe – komplet 6</t>
  </si>
  <si>
    <t>http://www.jangar.pl/badanie-gleby/2229-sita-glebowe-komplet-6.html</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</si>
  <si>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</si>
  <si>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Barwy gleb - 5 próbek gleb zatopionych w tworzywie</t>
  </si>
  <si>
    <t>http://www.jangar.pl/gleba-powietrze-woda/3011-barwy-gleb-5-probek-gleb-zatopionych-w-tworzywie.html</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</si>
  <si>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</si>
  <si>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</si>
  <si>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</si>
  <si>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</si>
  <si>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Kopaliny i produkty ich przerobu - 12 próbek zatopionych w tworzywie</t>
  </si>
  <si>
    <t>http://www.jangar.pl/skay-mineray-skamieniaoci/3067-kopaliny-i-produkty-ich-przerobu-12-probek-zatopionych-w-tworzywie.html</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</si>
  <si>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</si>
  <si>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</si>
  <si>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</si>
  <si>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Węgiel (różne) i produkty jego przerobu - 14 próbek zatopionych w tworzywie</t>
  </si>
  <si>
    <t>http://www.jangar.pl/skay-mineray-skamieniaoci/3068-wegiel-rozne-i-produkty-jego-przerobu-14-probek-zatopionych-w-tworzywie.html</t>
  </si>
  <si>
    <t>Edukacyjna mata podłogowa 3,5 m x 0,9 m. Biodegradacja odpadów w czasie</t>
  </si>
  <si>
    <t>http://www.jangar.pl/mapy-i-plansze/2518-edukacyjna-mata-podlogowa-35-m-x-09-m-biodegradacja-odpadow-w-czasie.html</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</si>
  <si>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</si>
  <si>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</si>
  <si>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Turbina wodna – model na podstawie</t>
  </si>
  <si>
    <t>http://www.jangar.pl/czysta-energia/1055-turbina-wodna-model-na-podstawie-2.html</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</si>
  <si>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</si>
  <si>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Zestaw demonstracyjno-doświadczalny Energia słoneczna</t>
  </si>
  <si>
    <t>http://www.jangar.pl/elektryczno-energia/835-zestaw-demonstracyjno-doswiadczalny-energia-sloneczna.html</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</si>
  <si>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</si>
  <si>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Własny region</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</si>
  <si>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</si>
  <si>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</si>
  <si>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</si>
  <si>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Ciekawe skały i minerały – zestaw 6 szt.</t>
  </si>
  <si>
    <t>http://www.jangar.pl/skay-mineray-skamieniaoci/1797-ciekawe-skaly-i-mineraly-zestaw-szesciu.html</t>
  </si>
  <si>
    <t>Zestaw zawiera następujące fragmenty skał i minerałów wielkości 3-4 cm: piryt („złoto głupców”), scorię, obsydian, granit gruboziarnisty, marmur, szpat islandzki (odmiana kalcytu).</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</si>
  <si>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</si>
  <si>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</si>
  <si>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
5 lat gwarancji.</t>
  </si>
  <si>
    <t>Zestaw klasowy skał i minerałów</t>
  </si>
  <si>
    <t>http://www.jangar.pl/skay-mineray-skamieniaoci/985-zestaw-klasowy-skal-i-mineralow.html</t>
  </si>
  <si>
    <t>Zestaw o szerokim zastosowaniu, przeznaczony do powszechnego używania w klasie. Zawiera 50 próbek (ok. 2,5 x 2,5cm) z takich grup jak: skały osadowe, magmowe i metamorficzne, rudy, kamienie szlachetne oraz okazy wg skali twardości.</t>
  </si>
  <si>
    <t>Zestaw – Z czego powstają gleby?</t>
  </si>
  <si>
    <t>http://www.jangar.pl/badanie-gleby/442-zestaw-z-czego-powstaja-gleby.html</t>
  </si>
  <si>
    <t>Zestaw zawiera 15 fragmentów skał i minerałów, które rozdrobnione stają się głównymi składnikami gleb oraz próbki gleb ("produkty finalne") demonstrujące ich strukturę i skład.</t>
  </si>
  <si>
    <t>Mikroskop stereoskopowy 20x, niepodświetlany</t>
  </si>
  <si>
    <t>http://www.jangar.pl/mikroskopy-stereoskopowe/2487-mikroskop-stereoskopowy-20x-niepodswietlany-9.html</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</si>
  <si>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</si>
  <si>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Wybrane problemy i regiony geograficzne Azji, Afryki, Ameryki Pn. i Pd., Australii i Oceanii</t>
  </si>
  <si>
    <t>Globus konturowy, podświetlany, średnica 25 cm</t>
  </si>
  <si>
    <t>http://www.jangar.pl/globusy/2281-globus-konturowy-podswietlany-srednica-25-cm.html</t>
  </si>
  <si>
    <t>Globus o średnicy 25 cm z zaznaczonymi konturami lądów, siatką kartograficzną oraz granicami państw. Po powierzchni można pisać mazakami suchościeralnymi (dołączone wraz z gąbką). Po podświetleniu widoczna kolorowa mapa polityczna.</t>
  </si>
  <si>
    <t>Globus konturowy, średnica 25 cm</t>
  </si>
  <si>
    <t>http://www.jangar.pl/globusy/766-globus-konturowy-srednica-25-cm.html</t>
  </si>
  <si>
    <t>Globus o średnicy 25 cm z zaznaczonymi konturami lądów, siatką kartograficzną oraz granicami państw. Po powierzchni można pisać mazakami sucho-ścieralnymi (dołączone wraz z gąbką).</t>
  </si>
  <si>
    <t>Model do skupiania energii słonecznej</t>
  </si>
  <si>
    <t>http://www.jangar.pl/czysta-energia/1050-model-do-skupiania-energii-slonecznej.html</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</si>
  <si>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</si>
  <si>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Cykl życiowy jedwabnika – wersja rozszerzona, 13 okazów zatopionych w tworzywie</t>
  </si>
  <si>
    <t>http://www.jangar.pl/zoologia/3015-cykl-zyciowy-jedwabnika-wersja-rozszerzona-13-okazow-zatopionych-w-tworzywie.html</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</si>
  <si>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</si>
  <si>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</si>
  <si>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</si>
  <si>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Cykl rozwojowy bawełny, 7 okazów zatopionych w tworzywie</t>
  </si>
  <si>
    <t>http://www.jangar.pl/modele-zestawy/3013-cykl-rozwojowy-bawelny-7-okazow-zatopionych-w-tworzywie.html</t>
  </si>
  <si>
    <t>Mikroskop ręczny LED ze stolikiem, 20x-40x</t>
  </si>
  <si>
    <t>http://www.jangar.pl/lupy-i-przyrzady-optyczne/2150-mikroskop-rczny-led-ze-stolikiem-20x-40x.html</t>
  </si>
  <si>
    <t>Zajęcia terenowe - wspólne</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</si>
  <si>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</si>
  <si>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</si>
  <si>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</si>
  <si>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</si>
  <si>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</si>
  <si>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</si>
  <si>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</si>
  <si>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</si>
  <si>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</si>
  <si>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</si>
  <si>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Walizka 4 mierników elektronicznych do pomiarów środowiskowych</t>
  </si>
  <si>
    <t>http://www.jangar.pl/badanie-powietrza/3028-walizka-4-miernikow-elektronicznych-do-pomiarow-srodowiskowych.html</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</si>
  <si>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</si>
  <si>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</si>
  <si>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</si>
  <si>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</si>
  <si>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</si>
  <si>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</si>
  <si>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</si>
  <si>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Plansza ścienna: Stroje ludowe, 130x90 cm</t>
  </si>
  <si>
    <t>Mapa ścienna: DUO Europa fizyczna z elementami ekologii / Europa polityczna (2017)</t>
  </si>
  <si>
    <t>Mapa ścienna, 100x70 cm: Mapa administracyjna Polski</t>
  </si>
  <si>
    <t>Mapa ścienna: DUO Mapa administracyjna Polski / Polska fizyczna z elementami ekologii</t>
  </si>
  <si>
    <t>Mapa ścienna: Geologia Polski - tektonika i stratygrafia</t>
  </si>
  <si>
    <t>Mapa ścienna: Geomorfologia Polski - typy rzeźby i ich pochodzenie</t>
  </si>
  <si>
    <t>Mapa ścienna: Polska - rodzaje gleb</t>
  </si>
  <si>
    <t>Mapa ścienna: Surowce mineralne w Polsce</t>
  </si>
  <si>
    <t>Mapa ścienna: Polska - ochrona przyrody i sieć ECONET</t>
  </si>
  <si>
    <t>Mapa ścienna: Rolnictwo w Polsce - uprawy i struktura użytkowania ziemi</t>
  </si>
  <si>
    <t>Mapa ścienna: Degradacja środowiska w Polsce</t>
  </si>
  <si>
    <t xml:space="preserve">Mapa ścienna: Azja - ścienna mapa fizyczna </t>
  </si>
  <si>
    <t>Minerały – rudy metali, 5 okazów zatopionych w tworzywie</t>
  </si>
  <si>
    <t>ZAMIENIĆ NA MERIDIANA???</t>
  </si>
  <si>
    <t>http://www.jangar.pl/mapy-i-plansze/3219-mapa-scienna-duo-polska-fizyczna-z-elementami-ekologii-mapa-hipsometryczna.html</t>
  </si>
  <si>
    <t>http://www.jangar.pl/edukacja-spoeczna/3229-plansza-scienna-stroje-ludowe-130x90-cm.html</t>
  </si>
  <si>
    <t>Plansza ścienna przedstawiające polskie stroje ludowe/regionalne. Wymiary: 130x90 cm, oprawiona w drążki ze sznurkiem do zawieszania.</t>
  </si>
  <si>
    <t>http://www.jangar.pl/mapy-i-plansze/3220-mapa-scienna-duo-europa-fizyczna-z-elementami-ekologii-europa-polityczna.html</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</si>
  <si>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</si>
  <si>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</si>
  <si>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</si>
  <si>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Kom000013</t>
  </si>
  <si>
    <t>Pla000255</t>
  </si>
  <si>
    <t>Pla000257</t>
  </si>
  <si>
    <t>Pla000251</t>
  </si>
  <si>
    <t>Pla000253</t>
  </si>
  <si>
    <t>Pla000302</t>
  </si>
  <si>
    <t>Geo000018</t>
  </si>
  <si>
    <t>Geo000017</t>
  </si>
  <si>
    <t>Geo000079</t>
  </si>
  <si>
    <t>GEO000041</t>
  </si>
  <si>
    <t>Pla000249</t>
  </si>
  <si>
    <t>Geo000001</t>
  </si>
  <si>
    <t>Geo000002</t>
  </si>
  <si>
    <t>Geo000023</t>
  </si>
  <si>
    <t>GEO000059</t>
  </si>
  <si>
    <t>Ast000020</t>
  </si>
  <si>
    <t>GEO000085</t>
  </si>
  <si>
    <t>Bad000202</t>
  </si>
  <si>
    <t>Bad000054</t>
  </si>
  <si>
    <t>Bad000191</t>
  </si>
  <si>
    <t>GEO000083</t>
  </si>
  <si>
    <t>Pla000266</t>
  </si>
  <si>
    <t>Che000055</t>
  </si>
  <si>
    <t>GEO000093</t>
  </si>
  <si>
    <t>Ska000005</t>
  </si>
  <si>
    <t>Che000057</t>
  </si>
  <si>
    <t>Bad000261</t>
  </si>
  <si>
    <t>Fiz000383</t>
  </si>
  <si>
    <t>Fiz000305</t>
  </si>
  <si>
    <t>Ska000054</t>
  </si>
  <si>
    <t>Ska000050</t>
  </si>
  <si>
    <t>BIO000632</t>
  </si>
  <si>
    <t>Ska000006</t>
  </si>
  <si>
    <t>Ska000009</t>
  </si>
  <si>
    <t>BIO000627</t>
  </si>
  <si>
    <t>Geo000081</t>
  </si>
  <si>
    <t>Geo000014</t>
  </si>
  <si>
    <t>Fiz000337</t>
  </si>
  <si>
    <t>BIO000751</t>
  </si>
  <si>
    <t>Che000056</t>
  </si>
  <si>
    <t>BIO000759</t>
  </si>
  <si>
    <t>BIO000183</t>
  </si>
  <si>
    <t>BIO000688</t>
  </si>
  <si>
    <t>Bad000136</t>
  </si>
  <si>
    <t>Wag000001</t>
  </si>
  <si>
    <t>Bad000302</t>
  </si>
  <si>
    <t>POMOCE DYDAKTYCZNE</t>
  </si>
  <si>
    <t>W przypadku jakichkolwiek pytań lub wątpliwości – bardzo prosimy o kontakt telefoniczny: (22) 6480314 lub e-mailowy: handlowy@jangar.pl</t>
  </si>
  <si>
    <t>PRACOWNIA GEOGRAFICZNA                                                                     W SZKOLE PODSTAWOWEJ</t>
  </si>
  <si>
    <t>Pla000306</t>
  </si>
  <si>
    <t>http://www.jangar.pl/mapy-i-plansze/3222-mapa-scienna-100x70-cm-mapa-administracyjna-polski.html</t>
  </si>
  <si>
    <t>http://www.jangar.pl/mapy-i-plansze/3223-mapa-scienna-duo-mapa-administracyjna-polski-polska-fizyczna-z-elementami-ekologii.html</t>
  </si>
  <si>
    <t>Pla000311</t>
  </si>
  <si>
    <t>http://www.jangar.pl/skay-mineray-skamieniaoci/3224-mapa-scienna-geologia-polski-tektonika-i-stratygrafia.html</t>
  </si>
  <si>
    <t>Pla000313</t>
  </si>
  <si>
    <t>http://www.jangar.pl/skay-mineray-skamieniaoci/3225-mapa-scienna-geomorfologia-polski-typy-rzezby-i-ich-pochodzenie.html</t>
  </si>
  <si>
    <t>Map000106</t>
  </si>
  <si>
    <t>http://www.jangar.pl/badanie-gleby/3208-mapa-scienna-160x120-cm-polska-gleby-rodzaje.html</t>
  </si>
  <si>
    <t>Map000104</t>
  </si>
  <si>
    <t>http://www.jangar.pl/badanie-gleby/3226-mapa-scienna-surowce-mineralne-w-polsce.html</t>
  </si>
  <si>
    <t>Pla000305</t>
  </si>
  <si>
    <t>http://www.jangar.pl/mapy-i-plansze/3207-mapa-scienna-160x120-cm-polska-ochrona-przyrody-i-siec-econet.html</t>
  </si>
  <si>
    <t>Map000105</t>
  </si>
  <si>
    <t>http://www.jangar.pl/mapy-i-plansze/3227-mapa-scienna-degradacja-srodowiska-w-polsce.html</t>
  </si>
  <si>
    <t>Map000109</t>
  </si>
  <si>
    <t>Pla000312</t>
  </si>
  <si>
    <t>http://www.jangar.pl/mapy-i-plansze/3228-mapa-scienna-rolnictwo-w-polsce-uprawy-i-struktura-uzytkowania-ziemi.html</t>
  </si>
  <si>
    <t>Mapa ścienna: Azja - ścienna mapa polityczna</t>
  </si>
  <si>
    <t>Afryka - ukształtowanie powierzchni - mapa fizyczna</t>
  </si>
  <si>
    <t>Mapa fizyczna Afryki - ścienna mapa ćwiczeniowa</t>
  </si>
  <si>
    <t>Australia - ścienna mapa fizyczna</t>
  </si>
  <si>
    <t>Australia - ścienna mapa polityczna</t>
  </si>
  <si>
    <t>Mapa fizyczna Australii - ścienna mapa ćwiczeniowa</t>
  </si>
  <si>
    <t>Antarktyda - ścienna mapa fizyczna</t>
  </si>
  <si>
    <t>Mapa fizyczna Azji - ścienna mapa ćwiczeniowa</t>
  </si>
  <si>
    <t>Mapa gospodarcza Europy - mapa ścienna</t>
  </si>
  <si>
    <t>Kraje basenu Morza Bałtyckiego - ścienna mapa fizyczna</t>
  </si>
  <si>
    <t>DUO Mapa krajoznawcza Polski - historia i kultura / przyroda - dwustronna mapa ścienna</t>
  </si>
  <si>
    <t>Mapa ścienna administracyjna:
- DO WYBORU: Woj. Zachodnipomorskie, Pomorskie, Warmińsko-Mazurskie, Podlaskie, Lubuskie, Wielkopolskie, Kujawsko-Pomorskie, Mazowieckie, Dolnośląskie, Śląskie, Łódzkie, Opolskie, Świętokrzyskie, Małopolskie, Podkarpackie, Lubelskie</t>
  </si>
  <si>
    <t>http://www.jangar.pl/mapy-i-plansze/3339-mapa-scienna-azja-scienna-mapa-fizyczna.html</t>
  </si>
  <si>
    <t>http://www.jangar.pl/mapy-i-plansze/3338-mapa-scienna-azja-scienna-mapa-polityczna.html</t>
  </si>
  <si>
    <t>http://www.jangar.pl/mapy-i-plansze/3340-mapa-scienna-afryka-scienna-mapa-polityczna-.html</t>
  </si>
  <si>
    <t xml:space="preserve">Mapa ścienna: Afryka - ścienna mapa polityczna </t>
  </si>
  <si>
    <t>Mapa ścienna: Ameryka Północna i Środkowa - ścienna mapa fizyczna</t>
  </si>
  <si>
    <t>http://www.jangar.pl/mapy-i-plansze/3341-mapa-scienna-ameryka-polnocna-i-srodkowa-scienna-mapa-fizyczna.html</t>
  </si>
  <si>
    <t>Map000108</t>
  </si>
  <si>
    <t>Mapa ścienna: Ameryka Północna i Środkowa - ścienna mapa polityczna</t>
  </si>
  <si>
    <t>http://www.jangar.pl/mapy-i-plansze/3342-mapa-scienna-ameryka-polnocna-i-srodkowa-scienna-mapa-polityczna.html</t>
  </si>
  <si>
    <t>Map000107</t>
  </si>
  <si>
    <t>http://www.jangar.pl/mapy-i-plansze/3343-mapa-scienna-australia-scienna-mapa-fizyczna.html</t>
  </si>
  <si>
    <t>http://www.jangar.pl/mapy-i-plansze/3344-mapa-scienna-australia-scienna-mapa-polityczna.html</t>
  </si>
  <si>
    <t>http://www.jangar.pl/mapy-i-plansze/3345-mapa-scienna-antarktyda-scienna-mapa-fizyczna.html</t>
  </si>
  <si>
    <t>http://www.jangar.pl/mapy-i-plansze/3346-mapa-scienna-mapa-gospodarcza-europy-.html</t>
  </si>
  <si>
    <t>Map000110</t>
  </si>
  <si>
    <t>http://www.jangar.pl/mapy-i-plansze/3347-mapa-fizyczna-azji-scienna-mapa-cwiczeniowa.html</t>
  </si>
  <si>
    <t>Map000111</t>
  </si>
  <si>
    <t>http://www.jangar.pl/mapy-i-plansze/3348-mapa-scienna-afryka-uksztaltowanie-powierzchni-mapa-fizyczna.html</t>
  </si>
  <si>
    <t>Map000112</t>
  </si>
  <si>
    <t>http://www.jangar.pl/mapy-i-plansze/3349-mapa-scienna-mapa-fizyczna-afryki-scienna-mapa-cwiczeniowa.html</t>
  </si>
  <si>
    <t>GEO000072</t>
  </si>
  <si>
    <t>Map000113</t>
  </si>
  <si>
    <t>http://www.jangar.pl/mapy-i-plansze/3350-kraje-basenu-morza-baltyckiego-scienna-mapa-fizyczna.html</t>
  </si>
  <si>
    <t>Map000114</t>
  </si>
  <si>
    <t>Skala: 1:650 000
Formaty: 160 x 120 cm                                                                                                                                                                                                                                                                                                      Dwustronna ścienna mapa szkolna laminowana folią strukturalną o podwyższonej wytrzymałości na rozdzieranie, oprawiona w drewniane półwałki z zawieszeniem sznurkowym.</t>
  </si>
  <si>
    <t>http://www.jangar.pl/mapy-i-plansze/3351-duo-mapa-krajoznawcza-polski-historia-i-kultura-przyroda.html</t>
  </si>
  <si>
    <t>Map000115</t>
  </si>
  <si>
    <t>http://www.jangar.pl/mapy-i-plansze/3352-mapa-scienna-mapa-fizyczna-australii-scienna-mapa-cwiczeniowa.html</t>
  </si>
  <si>
    <t>Skala: 1:700 000
Formaty: 140 x 100 cm
Mapa ścienna laminowana dwustronnie folią strukturalną o podwyższonej wytrzymałości na rozdzieranie, oprawiona w drewniane półwałki z zawieszeniem sznurkowym.</t>
  </si>
  <si>
    <t>Skala: 1 : 4 000 000
Formaty: 160 x 120 cm
Mapa ścienna laminowana dwustronnie folią strukturalną o podwyższonej wytrzymałości na rozdzieranie, oprawiona w drewniane półwałki z zawieszeniem sznurkowym.</t>
  </si>
  <si>
    <t>Skala: 1 : 4 500 000
Formaty: 160 x 120 cm                                                                                                                                                                                                                                                                                                        Mapa ścienna laminowana folią strukturalną o podwyższonej wytrzymałości na rozdzieranie, oprawiona w drewniane półwałki z zawieszeniem sznurkowym.</t>
  </si>
  <si>
    <t>Skala: 1 : 1 100 000
Formaty: 120 x 160 cm                                                                                                                                                                                                                                                                                                        Mapa ścienna laminowana folią strukturalną o podwyższonej wytrzymałości na rozdzieranie, oprawiona w drewniane półwałki z zawieszeniem sznurkowym.</t>
  </si>
  <si>
    <t>Skala: 1 : 1 000 000
Format: 100 x 70 cm                                                                                                                                                                                                                                                                                                           Mapa ścienna laminowana folią strukturalną o podwyższonej wytrzymałości na rozdzieranie, oprawiona w drewniane półwałki z zawieszeniem sznurkowym.</t>
  </si>
  <si>
    <t>Skala: 1:700 000
Formaty: 140 x 100 cm                                                                                                                                                                                                                                                                                                        Mapa ścienna laminowana folią strukturalną o podwyższonej wytrzymałości na rozdzieranie, oprawiona w drewniane półwałki z zawieszeniem sznurkowym.</t>
  </si>
  <si>
    <t>Skala: 1 : 850 000
Formaty: 160 x 120 cm                                                                                                                                                                                                                                                                                             Mapa ścienna laminowana folią strukturalną o podwyższonej wytrzymałości na rozdzieranie, oprawiona w drewniane półwałki z zawieszeniem sznurkowym.</t>
  </si>
  <si>
    <t>Skala: Mapa główna - 1:650 000; Mapa pomocnicza - 1:1 500 000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</si>
  <si>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</si>
  <si>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</si>
  <si>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</si>
  <si>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</si>
  <si>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 185 000
Formaty: 100 x 120 cm
                                                                                                                                                                                                                                                                                                                                                   Mapa ścienna laminowana folią strukturalną o podwyższonej wytrzymałości na rozdzieranie, oprawiona w drewniane półwałki z zawieszeniem sznurkowym.</t>
  </si>
  <si>
    <t>Skala: 1 : 10 500 000
Format: 160 x 120 cm
Mapa ścienna laminowana folią strukturalną o podwyższonej wytrzymałości na rozdzieranie, oprawiona w drewniane półwałki z zawieszeniem sznurkowym.</t>
  </si>
  <si>
    <t>Skala:1 : 12 000 000
Format: 160 x 120 cm
                                                                                                                                                                                                                                                                                                                                                   Mapa ścienna laminowana folią strukturalną o podwyższonej wytrzymałości na rozdzieranie, oprawiona w drewniane półwałki z zawieszeniem sznurkowym.</t>
  </si>
  <si>
    <t>Skala:1 : 10 500 000
Format: 160 x 120 cm
                                                                                                                                                                                                                                                                                                                                                   Mapa ścienna laminowana folią strukturalną o podwyższonej wytrzymałości na rozdzieranie, oprawiona w drewniane półwałki z zawieszeniem sznurkowym.</t>
  </si>
  <si>
    <t>Skala:1 : 10 000 000
Format: 120 x 160 cm
                                                                                                                                                                                                                                                                                                                                                   Mapa ścienna laminowana folią strukturalną o podwyższonej wytrzymałości na rozdzieranie, oprawiona w drewniane półwałki z zawieszeniem sznurkowym.</t>
  </si>
  <si>
    <t>Skala:1 : 8 000 000
Format: 120 x 160 cm
                                                                                                                                                                                                                                                                                                                                                   Mapa ścienna laminowana folią strukturalną o podwyższonej wytrzymałości na rozdzieranie, oprawiona w drewniane półwałki z zawieszeniem sznurkowym.</t>
  </si>
  <si>
    <t>Skala:1 : 7 500 000
Format: 120 x 160 cm
                                                                                                                                                                                                                                                                                                                                                   Mapa ścienna laminowana folią strukturalną o podwyższonej wytrzymałości na rozdzieranie, oprawiona w drewniane półwałki z zawieszeniem sznurkowym.</t>
  </si>
  <si>
    <t>Skala:1 : 3 500 000
Format: 160 x 120 cm
                                                                                                                                                                                                                                                                                                                                                   Mapa ścienna laminowana folią strukturalną o podwyższonej wytrzymałości na rozdzieranie, oprawiona w drewniane półwałki z zawieszeniem sznurkowym.</t>
  </si>
  <si>
    <t>Skala:1 : 4 000 000
Format: 160 x 120 cm
                                                                                                                                                                                                                                                                                                                                                   Mapa ścienna laminowana folią strukturalną o podwyższonej wytrzymałości na rozdzieranie, oprawiona w drewniane półwałki z zawieszeniem sznurkowym.</t>
  </si>
  <si>
    <t xml:space="preserve">Map000116
Map000117
Map000118
Map000119
Map000120
Map000121
Map000122
Map000123
Map000124
Map000125
XX_000116
Map000126
Map000127
Map000128
Map000129
Map000130
</t>
  </si>
  <si>
    <t>https://www.jangar.pl/module/zaawansowanawyszukiwarka/search?q=woj.&amp;searchsubmit=Szukaj</t>
  </si>
  <si>
    <t>Mapa ścienna: DUO Polska fizyczna z elementami ekologii/hipsometryczna</t>
  </si>
  <si>
    <t>Map000132</t>
  </si>
  <si>
    <t>Map000144</t>
  </si>
  <si>
    <t>Map000154</t>
  </si>
  <si>
    <t>Zestaw 15 pospolitych minerałów do testowania z lupką i płytką</t>
  </si>
  <si>
    <t>https://www.jangar.pl/skay-mineray-skamieniaoci/3182-zestaw-15-pospolitych-mineralow-do-testowania-z-lupka-i-plytka.html</t>
  </si>
  <si>
    <t>Kolekcja - pomoc dydaktyczna, pozwala na prezentację podstawowych cech minerałów, takich jak barwa, rysa, połysk, twardość. Łącznie 15 fragmentów minerałów, każdy wielkości ok. 3 cm. Minerały umieszczone są w plastikowej wyprasce z przegródkami, a ta w zamykanym pudełku z pokrywką. Do kolekcji dołączony jest spis minerałów wraz z krótkim opisem ich cech. Dodatkowym elementem kolekcji jest lupka z rączką oraz płytka biała 4,7 x 2,3 cm do testowania rysy.
Zawartość: fluoryt, skaleń (mikroklin), hematyt, piryt, kwarc, kalcyt, mika (muskowit), magnetyt, gips (alabaster), talk, halit, mika (biotyt), grafit, gips (arapnit), gips (selenit).</t>
  </si>
  <si>
    <t>Ska000029</t>
  </si>
  <si>
    <t>Map000146</t>
  </si>
  <si>
    <t>Map000145</t>
  </si>
  <si>
    <t>Map000148</t>
  </si>
  <si>
    <t>Map000150</t>
  </si>
  <si>
    <t>Map000151</t>
  </si>
  <si>
    <t>Map000153</t>
  </si>
  <si>
    <t>koszty transportu*:</t>
  </si>
  <si>
    <t>RAZEM:</t>
  </si>
  <si>
    <t>* Wszystkie podane ceny wyrażone są w złotych polskich i zawierają podatek VAT. Minimalna wartość zamówienia 100,00 PLN. Koszty transportu: do 300 zł brutto - 24,60 zł brutto. Powyżej 300 zł brutto koszty transportu ponosi Sprzedający.</t>
  </si>
  <si>
    <t>GEO000027</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</si>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</sst>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zł&quot;_-;\-* #,##0.00\ &quot;zł&quot;_-;_-* &quot;-&quot;??\ &quot;zł&quot;_-;_-@_-"/>
    <numFmt numFmtId="43" formatCode="_-* #,##0.00\ _z_ł_-;\-* #,##0.00\ _z_ł_-;_-* &quot;-&quot;??\ _z_ł_-;_-@_-"/>
    <numFmt numFmtId="164" formatCode="#,##0.000"/>
    <numFmt numFmtId="165" formatCode="#,##0.00\ &quot;zł&quot;"/>
  </numFmts>
  <fonts count="37">
    <font>
      <sz val="11"/>
      <name val="Calibri"/>
    </font>
    <font>
      <sz val="11"/>
      <color theme="1"/>
      <name val="Calibri"/>
      <family val="2"/>
      <charset val="238"/>
      <scheme val="minor"/>
    </font>
    <font>
      <sz val="11"/>
      <name val="Calibri"/>
      <family val="2"/>
      <charset val="238"/>
    </font>
    <font>
      <b/>
      <sz val="11"/>
      <name val="Calibri"/>
      <family val="2"/>
      <charset val="238"/>
    </font>
    <font>
      <b/>
      <sz val="14"/>
      <name val="Calibri"/>
      <family val="2"/>
      <charset val="238"/>
    </font>
    <font>
      <u/>
      <sz val="11"/>
      <color theme="10"/>
      <name val="Calibri"/>
      <family val="2"/>
      <charset val="238"/>
    </font>
    <font>
      <sz val="8"/>
      <name val="Calibri"/>
      <family val="2"/>
      <charset val="238"/>
    </font>
    <font>
      <sz val="14"/>
      <name val="Calibri"/>
      <family val="2"/>
      <charset val="238"/>
    </font>
    <font>
      <sz val="14"/>
      <color theme="1"/>
      <name val="Calibri"/>
      <family val="2"/>
      <charset val="238"/>
    </font>
    <font>
      <b/>
      <sz val="14"/>
      <color theme="1"/>
      <name val="Calibri"/>
      <family val="2"/>
      <charset val="238"/>
    </font>
    <font>
      <sz val="11"/>
      <color rgb="FFFF0000"/>
      <name val="Calibri"/>
      <family val="2"/>
      <charset val="238"/>
    </font>
    <font>
      <sz val="10"/>
      <name val="Calibri"/>
      <family val="2"/>
      <charset val="238"/>
    </font>
    <font>
      <b/>
      <sz val="14"/>
      <color rgb="FFFF0000"/>
      <name val="Calibri"/>
      <family val="2"/>
      <charset val="238"/>
    </font>
    <font>
      <b/>
      <sz val="24"/>
      <color theme="0"/>
      <name val="Avalon"/>
    </font>
    <font>
      <b/>
      <sz val="24"/>
      <color theme="0"/>
      <name val="Calibri"/>
      <family val="2"/>
      <charset val="238"/>
      <scheme val="minor"/>
    </font>
    <font>
      <b/>
      <sz val="15"/>
      <color theme="0"/>
      <name val="Calibri"/>
      <family val="2"/>
      <charset val="238"/>
    </font>
    <font>
      <b/>
      <sz val="23"/>
      <name val="Arial"/>
      <family val="2"/>
      <charset val="238"/>
    </font>
    <font>
      <b/>
      <sz val="14"/>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b/>
      <sz val="11"/>
      <color indexed="8"/>
      <name val="Calibri"/>
      <family val="2"/>
      <charset val="238"/>
      <scheme val="minor"/>
    </font>
  </fonts>
  <fills count="55">
    <fill>
      <patternFill patternType="none"/>
    </fill>
    <fill>
      <patternFill patternType="gray125"/>
    </fill>
    <fill>
      <patternFill patternType="solid">
        <fgColor rgb="FFA0D8F6"/>
        <bgColor indexed="64"/>
      </patternFill>
    </fill>
    <fill>
      <patternFill patternType="solid">
        <fgColor rgb="FFFFE780"/>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92D050"/>
        <bgColor indexed="64"/>
      </patternFill>
    </fill>
    <fill>
      <patternFill patternType="solid">
        <fgColor rgb="FFDDB7A8"/>
        <bgColor indexed="64"/>
      </patternFill>
    </fill>
    <fill>
      <patternFill patternType="solid">
        <fgColor rgb="FF00B0F0"/>
        <bgColor indexed="64"/>
      </patternFill>
    </fill>
    <fill>
      <patternFill patternType="solid">
        <fgColor rgb="FFCCFF33"/>
        <bgColor indexed="64"/>
      </patternFill>
    </fill>
    <fill>
      <patternFill patternType="solid">
        <fgColor rgb="FFFE9A98"/>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008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E2FF8F"/>
        <bgColor indexed="64"/>
      </patternFill>
    </fill>
    <fill>
      <patternFill patternType="solid">
        <fgColor rgb="FFFFFFB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theme="0" tint="-0.499984740745262"/>
      </top>
      <bottom/>
      <diagonal/>
    </border>
  </borders>
  <cellStyleXfs count="93">
    <xf numFmtId="0" fontId="0" fillId="0" borderId="0"/>
    <xf numFmtId="0" fontId="5" fillId="0" borderId="0" applyNumberFormat="0" applyFill="0" applyBorder="0" applyAlignment="0" applyProtection="0"/>
    <xf numFmtId="0" fontId="18" fillId="0" borderId="0" applyNumberFormat="0" applyFill="0" applyBorder="0" applyAlignment="0" applyProtection="0"/>
    <xf numFmtId="0" fontId="19" fillId="0" borderId="31" applyNumberFormat="0" applyFill="0" applyAlignment="0" applyProtection="0"/>
    <xf numFmtId="0" fontId="20" fillId="0" borderId="32" applyNumberFormat="0" applyFill="0" applyAlignment="0" applyProtection="0"/>
    <xf numFmtId="0" fontId="21" fillId="0" borderId="33" applyNumberFormat="0" applyFill="0" applyAlignment="0" applyProtection="0"/>
    <xf numFmtId="0" fontId="21" fillId="0" borderId="0" applyNumberFormat="0" applyFill="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4" fillId="26" borderId="0" applyNumberFormat="0" applyBorder="0" applyAlignment="0" applyProtection="0"/>
    <xf numFmtId="0" fontId="25" fillId="27" borderId="34" applyNumberFormat="0" applyAlignment="0" applyProtection="0"/>
    <xf numFmtId="0" fontId="26" fillId="28" borderId="35" applyNumberFormat="0" applyAlignment="0" applyProtection="0"/>
    <xf numFmtId="0" fontId="27" fillId="28" borderId="34" applyNumberFormat="0" applyAlignment="0" applyProtection="0"/>
    <xf numFmtId="0" fontId="28" fillId="0" borderId="36" applyNumberFormat="0" applyFill="0" applyAlignment="0" applyProtection="0"/>
    <xf numFmtId="0" fontId="29" fillId="29" borderId="3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39" applyNumberFormat="0" applyFill="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1" fillId="0" borderId="0"/>
    <xf numFmtId="0" fontId="2" fillId="0" borderId="0"/>
    <xf numFmtId="0" fontId="1" fillId="30" borderId="38" applyNumberFormat="0" applyFont="0" applyAlignment="0" applyProtection="0"/>
    <xf numFmtId="43" fontId="2" fillId="0" borderId="0" applyFont="0" applyFill="0" applyBorder="0" applyAlignment="0" applyProtection="0"/>
    <xf numFmtId="0" fontId="23" fillId="25" borderId="0" applyNumberFormat="0" applyBorder="0" applyAlignment="0" applyProtection="0"/>
    <xf numFmtId="0" fontId="21" fillId="0" borderId="33" applyNumberFormat="0" applyFill="0" applyAlignment="0" applyProtection="0"/>
    <xf numFmtId="0" fontId="24" fillId="26" borderId="0" applyNumberFormat="0" applyBorder="0" applyAlignment="0" applyProtection="0"/>
    <xf numFmtId="0" fontId="32" fillId="0" borderId="39" applyNumberFormat="0" applyFill="0" applyAlignment="0" applyProtection="0"/>
    <xf numFmtId="0" fontId="1" fillId="36" borderId="0" applyNumberFormat="0" applyBorder="0" applyAlignment="0" applyProtection="0"/>
    <xf numFmtId="0" fontId="2" fillId="0" borderId="0"/>
    <xf numFmtId="0" fontId="25" fillId="27" borderId="34" applyNumberFormat="0" applyAlignment="0" applyProtection="0"/>
    <xf numFmtId="0" fontId="33" fillId="31" borderId="0" applyNumberFormat="0" applyBorder="0" applyAlignment="0" applyProtection="0"/>
    <xf numFmtId="0" fontId="22" fillId="24" borderId="0" applyNumberFormat="0" applyBorder="0" applyAlignment="0" applyProtection="0"/>
    <xf numFmtId="0" fontId="30" fillId="0" borderId="0" applyNumberForma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20" fillId="0" borderId="32" applyNumberFormat="0" applyFill="0" applyAlignment="0" applyProtection="0"/>
    <xf numFmtId="0" fontId="29" fillId="29" borderId="37" applyNumberFormat="0" applyAlignment="0" applyProtection="0"/>
    <xf numFmtId="0" fontId="33" fillId="34" borderId="0" applyNumberFormat="0" applyBorder="0" applyAlignment="0" applyProtection="0"/>
    <xf numFmtId="0" fontId="27" fillId="28" borderId="34" applyNumberFormat="0" applyAlignment="0" applyProtection="0"/>
    <xf numFmtId="0" fontId="1" fillId="0" borderId="0"/>
    <xf numFmtId="0" fontId="18" fillId="0" borderId="0" applyNumberFormat="0" applyFill="0" applyBorder="0" applyAlignment="0" applyProtection="0"/>
    <xf numFmtId="0" fontId="28" fillId="0" borderId="36" applyNumberFormat="0" applyFill="0" applyAlignment="0" applyProtection="0"/>
    <xf numFmtId="0" fontId="21" fillId="0" borderId="0" applyNumberFormat="0" applyFill="0" applyBorder="0" applyAlignment="0" applyProtection="0"/>
    <xf numFmtId="0" fontId="19" fillId="0" borderId="31" applyNumberFormat="0" applyFill="0" applyAlignment="0" applyProtection="0"/>
    <xf numFmtId="0" fontId="33" fillId="35" borderId="0" applyNumberFormat="0" applyBorder="0" applyAlignment="0" applyProtection="0"/>
    <xf numFmtId="0" fontId="26" fillId="28" borderId="35" applyNumberFormat="0" applyAlignment="0" applyProtection="0"/>
    <xf numFmtId="0" fontId="31" fillId="0" borderId="0" applyNumberFormat="0" applyFill="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35" fillId="0" borderId="0"/>
    <xf numFmtId="0" fontId="35" fillId="0" borderId="0"/>
    <xf numFmtId="0" fontId="1" fillId="0" borderId="0"/>
    <xf numFmtId="0" fontId="2" fillId="0" borderId="0"/>
    <xf numFmtId="44" fontId="35" fillId="0" borderId="0" applyFont="0" applyFill="0" applyBorder="0" applyAlignment="0" applyProtection="0"/>
  </cellStyleXfs>
  <cellXfs count="199">
    <xf numFmtId="0" fontId="0" fillId="0" borderId="0" xfId="0" applyFont="1"/>
    <xf numFmtId="0" fontId="2"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Font="1" applyAlignment="1">
      <alignment horizontal="left" vertical="center"/>
    </xf>
    <xf numFmtId="0" fontId="5" fillId="0" borderId="1" xfId="1" applyBorder="1" applyAlignment="1">
      <alignment horizontal="left" vertical="center"/>
    </xf>
    <xf numFmtId="0" fontId="6" fillId="0" borderId="1" xfId="1"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4" fillId="0" borderId="0" xfId="0" applyFont="1" applyAlignment="1">
      <alignment vertical="center"/>
    </xf>
    <xf numFmtId="0" fontId="7" fillId="0" borderId="0" xfId="0" applyFont="1" applyAlignment="1">
      <alignment vertical="center"/>
    </xf>
    <xf numFmtId="0" fontId="3" fillId="0" borderId="1" xfId="0" applyFont="1" applyBorder="1" applyAlignment="1">
      <alignment horizontal="left" vertical="center"/>
    </xf>
    <xf numFmtId="0" fontId="3" fillId="0" borderId="1" xfId="0" applyFont="1" applyFill="1" applyBorder="1" applyAlignment="1">
      <alignment vertical="center"/>
    </xf>
    <xf numFmtId="0" fontId="7" fillId="2" borderId="11" xfId="0" applyFont="1" applyFill="1" applyBorder="1" applyAlignment="1">
      <alignment horizontal="center" vertical="center"/>
    </xf>
    <xf numFmtId="0" fontId="4" fillId="2" borderId="4"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2" xfId="0" applyFont="1" applyFill="1" applyBorder="1" applyAlignment="1">
      <alignment vertical="center"/>
    </xf>
    <xf numFmtId="0" fontId="4" fillId="3" borderId="4" xfId="0" applyFont="1" applyFill="1" applyBorder="1" applyAlignment="1">
      <alignment horizontal="left" vertical="center"/>
    </xf>
    <xf numFmtId="0" fontId="4" fillId="0" borderId="0" xfId="0" applyFont="1" applyAlignment="1">
      <alignment horizontal="right" vertical="center"/>
    </xf>
    <xf numFmtId="0" fontId="7" fillId="6" borderId="11" xfId="0" applyFont="1" applyFill="1" applyBorder="1" applyAlignment="1">
      <alignment horizontal="center" vertical="center"/>
    </xf>
    <xf numFmtId="0" fontId="4" fillId="6" borderId="4" xfId="0" applyFont="1" applyFill="1" applyBorder="1" applyAlignment="1">
      <alignment horizontal="left" vertical="center"/>
    </xf>
    <xf numFmtId="0" fontId="4" fillId="6" borderId="4" xfId="0" applyFont="1" applyFill="1" applyBorder="1" applyAlignment="1">
      <alignment horizontal="center" vertical="center" wrapText="1"/>
    </xf>
    <xf numFmtId="0" fontId="4" fillId="6" borderId="12" xfId="0" applyFont="1" applyFill="1" applyBorder="1" applyAlignment="1">
      <alignment vertical="center"/>
    </xf>
    <xf numFmtId="0" fontId="7" fillId="3" borderId="11"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12" xfId="0" applyFont="1" applyFill="1" applyBorder="1" applyAlignment="1">
      <alignment vertical="center"/>
    </xf>
    <xf numFmtId="3" fontId="7" fillId="7" borderId="11" xfId="0" applyNumberFormat="1" applyFont="1" applyFill="1" applyBorder="1" applyAlignment="1">
      <alignment horizontal="center" vertical="center"/>
    </xf>
    <xf numFmtId="0" fontId="4" fillId="7" borderId="4" xfId="0" applyFont="1" applyFill="1" applyBorder="1" applyAlignment="1">
      <alignment vertical="center"/>
    </xf>
    <xf numFmtId="4" fontId="4" fillId="7" borderId="4" xfId="0" applyNumberFormat="1" applyFont="1" applyFill="1" applyBorder="1" applyAlignment="1">
      <alignment horizontal="center" vertical="center"/>
    </xf>
    <xf numFmtId="164" fontId="4"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4" fillId="8" borderId="4" xfId="0" applyFont="1" applyFill="1" applyBorder="1" applyAlignment="1">
      <alignment vertical="center"/>
    </xf>
    <xf numFmtId="4" fontId="4" fillId="8" borderId="4" xfId="0" applyNumberFormat="1" applyFont="1" applyFill="1" applyBorder="1" applyAlignment="1">
      <alignment horizontal="center" vertical="center"/>
    </xf>
    <xf numFmtId="164" fontId="4" fillId="8" borderId="12" xfId="0" applyNumberFormat="1" applyFont="1" applyFill="1" applyBorder="1" applyAlignment="1">
      <alignment vertical="center"/>
    </xf>
    <xf numFmtId="3" fontId="7" fillId="9" borderId="11" xfId="0" applyNumberFormat="1" applyFont="1" applyFill="1" applyBorder="1" applyAlignment="1">
      <alignment horizontal="center" vertical="center"/>
    </xf>
    <xf numFmtId="0" fontId="4" fillId="9" borderId="4" xfId="0" applyFont="1" applyFill="1" applyBorder="1" applyAlignment="1">
      <alignment vertical="center"/>
    </xf>
    <xf numFmtId="4" fontId="4" fillId="9" borderId="4" xfId="0" applyNumberFormat="1" applyFont="1" applyFill="1" applyBorder="1" applyAlignment="1">
      <alignment horizontal="center" vertical="center"/>
    </xf>
    <xf numFmtId="164" fontId="4" fillId="9" borderId="12" xfId="0" applyNumberFormat="1" applyFont="1" applyFill="1" applyBorder="1" applyAlignment="1">
      <alignment vertical="center"/>
    </xf>
    <xf numFmtId="0" fontId="3" fillId="0" borderId="1" xfId="0" applyFont="1" applyBorder="1" applyAlignment="1">
      <alignment horizontal="left" vertical="center" wrapText="1"/>
    </xf>
    <xf numFmtId="0" fontId="0" fillId="10" borderId="13" xfId="0" applyFont="1" applyFill="1" applyBorder="1" applyAlignment="1">
      <alignment vertical="center"/>
    </xf>
    <xf numFmtId="0" fontId="4" fillId="10" borderId="4" xfId="0" applyFont="1" applyFill="1" applyBorder="1" applyAlignment="1">
      <alignment vertical="center"/>
    </xf>
    <xf numFmtId="4" fontId="4" fillId="10" borderId="4" xfId="0" applyNumberFormat="1" applyFont="1" applyFill="1" applyBorder="1" applyAlignment="1">
      <alignment horizontal="center" vertical="center"/>
    </xf>
    <xf numFmtId="0" fontId="7" fillId="10" borderId="12" xfId="0" applyFont="1" applyFill="1" applyBorder="1" applyAlignment="1">
      <alignment vertical="center"/>
    </xf>
    <xf numFmtId="0" fontId="0" fillId="11" borderId="13" xfId="0" applyFont="1" applyFill="1" applyBorder="1" applyAlignment="1">
      <alignment vertical="center"/>
    </xf>
    <xf numFmtId="0" fontId="4" fillId="11" borderId="4" xfId="0" applyFont="1" applyFill="1" applyBorder="1" applyAlignment="1">
      <alignment vertical="center"/>
    </xf>
    <xf numFmtId="4" fontId="4" fillId="11" borderId="4" xfId="0" applyNumberFormat="1" applyFont="1" applyFill="1" applyBorder="1" applyAlignment="1">
      <alignment horizontal="center" vertical="center"/>
    </xf>
    <xf numFmtId="0" fontId="7" fillId="11" borderId="12" xfId="0" applyFont="1" applyFill="1" applyBorder="1" applyAlignment="1">
      <alignment vertical="center"/>
    </xf>
    <xf numFmtId="0" fontId="6" fillId="0" borderId="21" xfId="0" applyFont="1" applyBorder="1" applyAlignment="1">
      <alignment vertical="top" wrapText="1"/>
    </xf>
    <xf numFmtId="0" fontId="4" fillId="5" borderId="4" xfId="0" applyFont="1" applyFill="1" applyBorder="1" applyAlignment="1">
      <alignment vertical="center"/>
    </xf>
    <xf numFmtId="4" fontId="4" fillId="5" borderId="4" xfId="0" applyNumberFormat="1" applyFont="1" applyFill="1" applyBorder="1" applyAlignment="1">
      <alignment horizontal="center" vertical="center"/>
    </xf>
    <xf numFmtId="0" fontId="7" fillId="5" borderId="12" xfId="0" applyFont="1" applyFill="1" applyBorder="1" applyAlignment="1">
      <alignment vertical="center"/>
    </xf>
    <xf numFmtId="3" fontId="8" fillId="12" borderId="11" xfId="0" applyNumberFormat="1" applyFont="1" applyFill="1" applyBorder="1" applyAlignment="1">
      <alignment horizontal="center" vertical="center"/>
    </xf>
    <xf numFmtId="0" fontId="9" fillId="12" borderId="4" xfId="0" applyFont="1" applyFill="1" applyBorder="1" applyAlignment="1">
      <alignment vertical="center"/>
    </xf>
    <xf numFmtId="4" fontId="9" fillId="12" borderId="4" xfId="0" applyNumberFormat="1" applyFont="1" applyFill="1" applyBorder="1" applyAlignment="1">
      <alignment horizontal="center" vertical="center"/>
    </xf>
    <xf numFmtId="164" fontId="9" fillId="12" borderId="12" xfId="0" applyNumberFormat="1" applyFont="1" applyFill="1" applyBorder="1" applyAlignment="1">
      <alignment vertical="center"/>
    </xf>
    <xf numFmtId="0" fontId="10" fillId="0" borderId="0" xfId="0" applyFont="1" applyAlignment="1">
      <alignment vertical="center"/>
    </xf>
    <xf numFmtId="1" fontId="4" fillId="0" borderId="8" xfId="0" applyNumberFormat="1" applyFont="1" applyBorder="1" applyAlignment="1" applyProtection="1">
      <alignment horizontal="center" vertical="center"/>
      <protection locked="0"/>
    </xf>
    <xf numFmtId="1" fontId="4" fillId="2" borderId="4" xfId="0" applyNumberFormat="1" applyFont="1" applyFill="1" applyBorder="1" applyAlignment="1" applyProtection="1">
      <alignment horizontal="center" vertical="center"/>
      <protection locked="0"/>
    </xf>
    <xf numFmtId="1" fontId="4" fillId="6" borderId="4" xfId="0" applyNumberFormat="1" applyFont="1" applyFill="1" applyBorder="1" applyAlignment="1" applyProtection="1">
      <alignment horizontal="center" vertical="center"/>
      <protection locked="0"/>
    </xf>
    <xf numFmtId="1" fontId="4" fillId="3" borderId="4" xfId="0" applyNumberFormat="1" applyFont="1" applyFill="1" applyBorder="1" applyAlignment="1" applyProtection="1">
      <alignment horizontal="center" vertical="center"/>
      <protection locked="0"/>
    </xf>
    <xf numFmtId="1" fontId="4" fillId="7" borderId="4" xfId="0" applyNumberFormat="1" applyFont="1" applyFill="1" applyBorder="1" applyAlignment="1" applyProtection="1">
      <alignment horizontal="center" vertical="center"/>
      <protection locked="0"/>
    </xf>
    <xf numFmtId="1" fontId="4" fillId="8" borderId="4" xfId="0" applyNumberFormat="1" applyFont="1" applyFill="1" applyBorder="1" applyAlignment="1" applyProtection="1">
      <alignment horizontal="center" vertical="center"/>
      <protection locked="0"/>
    </xf>
    <xf numFmtId="1" fontId="4" fillId="9" borderId="4" xfId="0" applyNumberFormat="1" applyFont="1" applyFill="1" applyBorder="1" applyAlignment="1" applyProtection="1">
      <alignment horizontal="center" vertical="center"/>
      <protection locked="0"/>
    </xf>
    <xf numFmtId="1" fontId="9" fillId="12" borderId="4" xfId="0" applyNumberFormat="1" applyFont="1" applyFill="1" applyBorder="1" applyAlignment="1" applyProtection="1">
      <alignment horizontal="center" vertical="center"/>
      <protection locked="0"/>
    </xf>
    <xf numFmtId="4" fontId="4" fillId="5" borderId="4" xfId="0" applyNumberFormat="1" applyFont="1" applyFill="1" applyBorder="1" applyAlignment="1" applyProtection="1">
      <alignment horizontal="center" vertical="center"/>
      <protection locked="0"/>
    </xf>
    <xf numFmtId="4" fontId="4" fillId="11" borderId="4" xfId="0" applyNumberFormat="1" applyFont="1" applyFill="1" applyBorder="1" applyAlignment="1" applyProtection="1">
      <alignment horizontal="center" vertical="center"/>
      <protection locked="0"/>
    </xf>
    <xf numFmtId="4" fontId="4" fillId="10" borderId="4" xfId="0" applyNumberFormat="1" applyFont="1" applyFill="1" applyBorder="1" applyAlignment="1" applyProtection="1">
      <alignment horizontal="center" vertical="center"/>
      <protection locked="0"/>
    </xf>
    <xf numFmtId="1" fontId="0" fillId="0" borderId="0" xfId="0" applyNumberFormat="1" applyFont="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8"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7" fillId="2" borderId="4"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28" xfId="0" applyFont="1" applyFill="1" applyBorder="1" applyAlignment="1">
      <alignment vertical="center"/>
    </xf>
    <xf numFmtId="0" fontId="7" fillId="6" borderId="4" xfId="0" applyFont="1" applyFill="1" applyBorder="1" applyAlignment="1">
      <alignment horizontal="center" vertical="center"/>
    </xf>
    <xf numFmtId="3" fontId="2" fillId="6" borderId="27" xfId="0" applyNumberFormat="1" applyFont="1" applyFill="1" applyBorder="1" applyAlignment="1">
      <alignment horizontal="center" vertical="center"/>
    </xf>
    <xf numFmtId="0" fontId="0" fillId="6" borderId="28" xfId="0" applyFont="1" applyFill="1" applyBorder="1" applyAlignment="1">
      <alignment vertical="center"/>
    </xf>
    <xf numFmtId="0" fontId="7" fillId="3" borderId="4" xfId="0" applyFont="1" applyFill="1" applyBorder="1" applyAlignment="1">
      <alignment horizontal="center" vertical="center"/>
    </xf>
    <xf numFmtId="3" fontId="2" fillId="3" borderId="27" xfId="0" applyNumberFormat="1" applyFont="1" applyFill="1" applyBorder="1" applyAlignment="1">
      <alignment horizontal="center" vertical="center"/>
    </xf>
    <xf numFmtId="0" fontId="0" fillId="3" borderId="28" xfId="0" applyFont="1" applyFill="1" applyBorder="1" applyAlignment="1">
      <alignment vertical="center"/>
    </xf>
    <xf numFmtId="3" fontId="7" fillId="7" borderId="4" xfId="0" applyNumberFormat="1" applyFont="1" applyFill="1" applyBorder="1" applyAlignment="1">
      <alignment horizontal="center" vertical="center"/>
    </xf>
    <xf numFmtId="3" fontId="2" fillId="7" borderId="27" xfId="0" applyNumberFormat="1" applyFont="1" applyFill="1" applyBorder="1" applyAlignment="1">
      <alignment horizontal="center" vertical="center"/>
    </xf>
    <xf numFmtId="0" fontId="0" fillId="7" borderId="28" xfId="0" applyFont="1" applyFill="1" applyBorder="1" applyAlignment="1">
      <alignment vertical="center"/>
    </xf>
    <xf numFmtId="3" fontId="7" fillId="8" borderId="4" xfId="0" applyNumberFormat="1" applyFont="1" applyFill="1" applyBorder="1" applyAlignment="1">
      <alignment horizontal="center" vertical="center"/>
    </xf>
    <xf numFmtId="3" fontId="2" fillId="8" borderId="27" xfId="0" applyNumberFormat="1" applyFont="1" applyFill="1" applyBorder="1" applyAlignment="1">
      <alignment horizontal="center" vertical="center"/>
    </xf>
    <xf numFmtId="0" fontId="0" fillId="8" borderId="28" xfId="0" applyFont="1" applyFill="1" applyBorder="1" applyAlignment="1">
      <alignment vertical="center"/>
    </xf>
    <xf numFmtId="3" fontId="7" fillId="9" borderId="4" xfId="0" applyNumberFormat="1" applyFont="1" applyFill="1" applyBorder="1" applyAlignment="1">
      <alignment horizontal="center" vertical="center"/>
    </xf>
    <xf numFmtId="3" fontId="2" fillId="9" borderId="27" xfId="0" applyNumberFormat="1" applyFont="1" applyFill="1" applyBorder="1" applyAlignment="1">
      <alignment horizontal="center" vertical="center"/>
    </xf>
    <xf numFmtId="3" fontId="2" fillId="9" borderId="28" xfId="0" applyNumberFormat="1" applyFont="1" applyFill="1" applyBorder="1" applyAlignment="1">
      <alignment horizontal="center" vertical="center"/>
    </xf>
    <xf numFmtId="3" fontId="8" fillId="12" borderId="4" xfId="0" applyNumberFormat="1" applyFont="1" applyFill="1" applyBorder="1" applyAlignment="1">
      <alignment horizontal="center" vertical="center"/>
    </xf>
    <xf numFmtId="3" fontId="2" fillId="12" borderId="27" xfId="0" applyNumberFormat="1" applyFont="1" applyFill="1" applyBorder="1" applyAlignment="1">
      <alignment horizontal="center" vertical="center"/>
    </xf>
    <xf numFmtId="0" fontId="0" fillId="12" borderId="28" xfId="0" applyFont="1" applyFill="1" applyBorder="1" applyAlignment="1">
      <alignment vertical="center"/>
    </xf>
    <xf numFmtId="3" fontId="2" fillId="5" borderId="27" xfId="0" applyNumberFormat="1" applyFont="1" applyFill="1" applyBorder="1" applyAlignment="1">
      <alignment horizontal="center" vertical="center"/>
    </xf>
    <xf numFmtId="0" fontId="0" fillId="5" borderId="28" xfId="0" applyFont="1" applyFill="1" applyBorder="1" applyAlignment="1">
      <alignment vertical="center"/>
    </xf>
    <xf numFmtId="0" fontId="0" fillId="11" borderId="0" xfId="0" applyFont="1" applyFill="1" applyBorder="1" applyAlignment="1">
      <alignment vertical="center"/>
    </xf>
    <xf numFmtId="3" fontId="2" fillId="11" borderId="27" xfId="0" applyNumberFormat="1" applyFont="1" applyFill="1" applyBorder="1" applyAlignment="1">
      <alignment horizontal="center" vertical="center"/>
    </xf>
    <xf numFmtId="0" fontId="0" fillId="11" borderId="28" xfId="0" applyFont="1" applyFill="1" applyBorder="1" applyAlignment="1">
      <alignment vertical="center"/>
    </xf>
    <xf numFmtId="0" fontId="0" fillId="10" borderId="0" xfId="0" applyFont="1" applyFill="1" applyBorder="1" applyAlignment="1">
      <alignment vertical="center"/>
    </xf>
    <xf numFmtId="3" fontId="2" fillId="10" borderId="27" xfId="0" applyNumberFormat="1" applyFont="1" applyFill="1" applyBorder="1" applyAlignment="1">
      <alignment horizontal="center" vertical="center"/>
    </xf>
    <xf numFmtId="0" fontId="0" fillId="10" borderId="28" xfId="0" applyFont="1" applyFill="1" applyBorder="1" applyAlignment="1">
      <alignment vertical="center"/>
    </xf>
    <xf numFmtId="0" fontId="0" fillId="10" borderId="30" xfId="0" applyFont="1" applyFill="1" applyBorder="1" applyAlignment="1">
      <alignment vertical="center"/>
    </xf>
    <xf numFmtId="0" fontId="2" fillId="0" borderId="0" xfId="0" applyFont="1"/>
    <xf numFmtId="0" fontId="10" fillId="0" borderId="0" xfId="0" applyFont="1"/>
    <xf numFmtId="0" fontId="12" fillId="0" borderId="0" xfId="0" applyFont="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0" borderId="0" xfId="0" applyFont="1"/>
    <xf numFmtId="0" fontId="2" fillId="0" borderId="0" xfId="0" applyFont="1" applyFill="1" applyAlignment="1">
      <alignment vertical="center"/>
    </xf>
    <xf numFmtId="0" fontId="0" fillId="13" borderId="0" xfId="0" applyFont="1" applyFill="1" applyAlignment="1">
      <alignment horizontal="center" vertical="center"/>
    </xf>
    <xf numFmtId="0" fontId="11" fillId="13" borderId="0" xfId="0" applyFont="1" applyFill="1" applyAlignment="1">
      <alignment horizontal="right" vertical="center"/>
    </xf>
    <xf numFmtId="14" fontId="3" fillId="13" borderId="0" xfId="0" applyNumberFormat="1" applyFont="1" applyFill="1" applyAlignment="1">
      <alignment horizontal="center" vertical="center"/>
    </xf>
    <xf numFmtId="0" fontId="13" fillId="13" borderId="0" xfId="0" applyFont="1" applyFill="1" applyBorder="1" applyAlignment="1">
      <alignment vertical="center" wrapText="1"/>
    </xf>
    <xf numFmtId="0" fontId="0" fillId="13" borderId="0" xfId="0" applyFont="1" applyFill="1" applyAlignment="1">
      <alignment vertical="center" wrapText="1"/>
    </xf>
    <xf numFmtId="0" fontId="17" fillId="13" borderId="0" xfId="0" applyFont="1" applyFill="1" applyAlignment="1">
      <alignment horizontal="left" vertical="center"/>
    </xf>
    <xf numFmtId="0" fontId="15" fillId="14" borderId="0" xfId="0" applyFont="1" applyFill="1" applyBorder="1" applyAlignment="1">
      <alignment vertical="center"/>
    </xf>
    <xf numFmtId="0" fontId="15" fillId="14" borderId="0" xfId="0" applyFont="1" applyFill="1" applyBorder="1" applyAlignment="1">
      <alignment vertical="center" wrapText="1"/>
    </xf>
    <xf numFmtId="0" fontId="5" fillId="0" borderId="1" xfId="1" applyBorder="1" applyAlignment="1">
      <alignment horizontal="left" vertical="center" wrapText="1"/>
    </xf>
    <xf numFmtId="0" fontId="3" fillId="15" borderId="0" xfId="0" applyFont="1" applyFill="1"/>
    <xf numFmtId="0" fontId="3" fillId="16" borderId="0" xfId="0" applyFont="1" applyFill="1"/>
    <xf numFmtId="0" fontId="3" fillId="17" borderId="0" xfId="0" applyFont="1" applyFill="1"/>
    <xf numFmtId="0" fontId="3" fillId="18" borderId="0" xfId="0" applyFont="1" applyFill="1"/>
    <xf numFmtId="0" fontId="3" fillId="19" borderId="0" xfId="0" applyFont="1" applyFill="1"/>
    <xf numFmtId="0" fontId="3" fillId="20" borderId="0" xfId="0" applyFont="1" applyFill="1"/>
    <xf numFmtId="3" fontId="3" fillId="21" borderId="27" xfId="0" applyNumberFormat="1" applyFont="1" applyFill="1" applyBorder="1" applyAlignment="1">
      <alignment horizontal="center" vertical="center"/>
    </xf>
    <xf numFmtId="3" fontId="3" fillId="22" borderId="27" xfId="0" applyNumberFormat="1" applyFont="1" applyFill="1" applyBorder="1" applyAlignment="1">
      <alignment horizontal="center" vertical="center"/>
    </xf>
    <xf numFmtId="3" fontId="3" fillId="23" borderId="29" xfId="0" applyNumberFormat="1" applyFont="1" applyFill="1" applyBorder="1" applyAlignment="1">
      <alignment horizontal="center" vertical="center"/>
    </xf>
    <xf numFmtId="165" fontId="4" fillId="0" borderId="0" xfId="0" applyNumberFormat="1" applyFont="1" applyAlignment="1">
      <alignment horizontal="right" vertical="center"/>
    </xf>
    <xf numFmtId="1" fontId="0" fillId="13" borderId="0" xfId="0" applyNumberFormat="1" applyFont="1" applyFill="1" applyAlignment="1">
      <alignment horizontal="center" vertical="center"/>
    </xf>
    <xf numFmtId="0" fontId="0" fillId="13" borderId="0" xfId="0" applyFont="1" applyFill="1" applyAlignment="1">
      <alignment horizontal="right" vertical="center"/>
    </xf>
    <xf numFmtId="165" fontId="0" fillId="13" borderId="0" xfId="0" applyNumberFormat="1" applyFont="1" applyFill="1" applyAlignment="1">
      <alignment horizontal="right" vertical="center"/>
    </xf>
    <xf numFmtId="0" fontId="0" fillId="13" borderId="0" xfId="0" applyFont="1" applyFill="1" applyAlignment="1">
      <alignment vertical="center"/>
    </xf>
    <xf numFmtId="1" fontId="0" fillId="13" borderId="40" xfId="0" applyNumberFormat="1" applyFont="1" applyFill="1" applyBorder="1" applyAlignment="1">
      <alignment horizontal="center" vertical="center"/>
    </xf>
    <xf numFmtId="0" fontId="34" fillId="13" borderId="40" xfId="0" applyFont="1" applyFill="1" applyBorder="1" applyAlignment="1">
      <alignment horizontal="center" vertical="center"/>
    </xf>
    <xf numFmtId="165" fontId="4" fillId="13" borderId="40" xfId="0" applyNumberFormat="1" applyFont="1" applyFill="1" applyBorder="1" applyAlignment="1">
      <alignment horizontal="right" vertical="center"/>
    </xf>
    <xf numFmtId="0" fontId="36" fillId="0" borderId="41" xfId="88" applyFont="1" applyBorder="1" applyAlignment="1" applyProtection="1">
      <alignment horizontal="left" vertical="center" wrapText="1"/>
    </xf>
    <xf numFmtId="0" fontId="36" fillId="0" borderId="0" xfId="88" applyFont="1" applyBorder="1" applyAlignment="1" applyProtection="1">
      <alignment horizontal="left" vertical="center" wrapText="1"/>
    </xf>
    <xf numFmtId="0" fontId="14" fillId="13" borderId="0" xfId="0" applyFont="1" applyFill="1" applyBorder="1" applyAlignment="1">
      <alignment horizontal="center" vertical="center" wrapText="1"/>
    </xf>
    <xf numFmtId="0" fontId="16" fillId="13" borderId="0" xfId="0" applyFont="1" applyFill="1" applyBorder="1" applyAlignment="1">
      <alignment horizontal="left" vertical="center" wrapText="1"/>
    </xf>
    <xf numFmtId="3" fontId="2"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1" fontId="0" fillId="4" borderId="2" xfId="0" applyNumberFormat="1" applyFont="1" applyFill="1" applyBorder="1" applyAlignment="1" applyProtection="1">
      <alignment horizontal="center" vertical="center"/>
      <protection locked="0"/>
    </xf>
    <xf numFmtId="0" fontId="0" fillId="4" borderId="1" xfId="0" applyFont="1" applyFill="1" applyBorder="1" applyAlignment="1" applyProtection="1">
      <alignment vertical="center"/>
      <protection locked="0"/>
    </xf>
    <xf numFmtId="4" fontId="0" fillId="0" borderId="2" xfId="0" applyNumberFormat="1" applyFont="1" applyBorder="1" applyAlignment="1">
      <alignment horizontal="center" vertical="center"/>
    </xf>
    <xf numFmtId="0" fontId="0" fillId="0" borderId="1" xfId="0" applyFont="1" applyBorder="1" applyAlignment="1">
      <alignment horizontal="center"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164" fontId="0" fillId="0" borderId="14" xfId="0" applyNumberFormat="1" applyFont="1" applyBorder="1" applyAlignment="1">
      <alignment vertical="center"/>
    </xf>
    <xf numFmtId="0" fontId="0" fillId="0" borderId="15"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2" fillId="9" borderId="25" xfId="0" applyNumberFormat="1" applyFont="1" applyFill="1" applyBorder="1" applyAlignment="1">
      <alignment horizontal="center" vertical="center"/>
    </xf>
    <xf numFmtId="3" fontId="2" fillId="9" borderId="13" xfId="0" applyNumberFormat="1" applyFont="1" applyFill="1" applyBorder="1" applyAlignment="1">
      <alignment horizontal="center" vertical="center"/>
    </xf>
    <xf numFmtId="3" fontId="2" fillId="9" borderId="16" xfId="0" applyNumberFormat="1" applyFont="1" applyFill="1" applyBorder="1" applyAlignment="1">
      <alignment horizontal="center" vertical="center"/>
    </xf>
    <xf numFmtId="1" fontId="0" fillId="4" borderId="1" xfId="0" applyNumberFormat="1" applyFont="1" applyFill="1" applyBorder="1" applyAlignment="1" applyProtection="1">
      <alignment horizontal="center" vertical="center"/>
      <protection locked="0"/>
    </xf>
    <xf numFmtId="4" fontId="0" fillId="0" borderId="1" xfId="0" applyNumberFormat="1" applyFont="1" applyBorder="1" applyAlignment="1">
      <alignment horizontal="center" vertical="center"/>
    </xf>
    <xf numFmtId="0" fontId="0" fillId="0" borderId="15" xfId="0" applyFont="1" applyBorder="1" applyAlignment="1"/>
    <xf numFmtId="1" fontId="0" fillId="4" borderId="24" xfId="0" applyNumberFormat="1" applyFont="1" applyFill="1" applyBorder="1" applyAlignment="1" applyProtection="1">
      <alignment horizontal="center" vertical="center"/>
      <protection locked="0"/>
    </xf>
    <xf numFmtId="1" fontId="0" fillId="4" borderId="3" xfId="0" applyNumberFormat="1" applyFont="1" applyFill="1" applyBorder="1" applyAlignment="1" applyProtection="1">
      <alignment horizontal="center" vertical="center"/>
      <protection locked="0"/>
    </xf>
    <xf numFmtId="4" fontId="0" fillId="0" borderId="24" xfId="0" applyNumberFormat="1" applyFont="1" applyBorder="1" applyAlignment="1">
      <alignment horizontal="center" vertical="center"/>
    </xf>
    <xf numFmtId="4" fontId="0" fillId="0" borderId="3" xfId="0" applyNumberFormat="1" applyFont="1" applyBorder="1" applyAlignment="1">
      <alignment horizontal="center" vertical="center"/>
    </xf>
    <xf numFmtId="3" fontId="2" fillId="11" borderId="17" xfId="0" applyNumberFormat="1" applyFont="1" applyFill="1" applyBorder="1" applyAlignment="1">
      <alignment horizontal="center" vertical="center"/>
    </xf>
    <xf numFmtId="3" fontId="2" fillId="11" borderId="13" xfId="0" applyNumberFormat="1" applyFont="1" applyFill="1" applyBorder="1" applyAlignment="1">
      <alignment horizontal="center" vertical="center"/>
    </xf>
    <xf numFmtId="0" fontId="0" fillId="11" borderId="16" xfId="0" applyFont="1" applyFill="1" applyBorder="1" applyAlignment="1">
      <alignment vertical="center"/>
    </xf>
    <xf numFmtId="0" fontId="0" fillId="0" borderId="23" xfId="0" applyFont="1" applyBorder="1" applyAlignment="1">
      <alignment vertical="center"/>
    </xf>
    <xf numFmtId="3" fontId="2" fillId="10" borderId="17" xfId="0" applyNumberFormat="1" applyFont="1" applyFill="1" applyBorder="1" applyAlignment="1">
      <alignment horizontal="center" vertical="center"/>
    </xf>
    <xf numFmtId="3" fontId="2" fillId="10" borderId="13" xfId="0" applyNumberFormat="1" applyFont="1" applyFill="1" applyBorder="1" applyAlignment="1">
      <alignment horizontal="center" vertical="center"/>
    </xf>
    <xf numFmtId="0" fontId="0" fillId="10" borderId="20" xfId="0" applyFont="1" applyFill="1" applyBorder="1" applyAlignment="1">
      <alignment vertical="center"/>
    </xf>
    <xf numFmtId="0" fontId="0" fillId="4" borderId="21" xfId="0" applyFont="1" applyFill="1" applyBorder="1" applyAlignment="1" applyProtection="1">
      <alignment vertical="center"/>
      <protection locked="0"/>
    </xf>
    <xf numFmtId="0" fontId="0" fillId="0" borderId="21" xfId="0" applyFont="1" applyBorder="1" applyAlignment="1">
      <alignment horizontal="center" vertical="center"/>
    </xf>
    <xf numFmtId="0" fontId="0" fillId="10" borderId="16" xfId="0" applyFont="1" applyFill="1" applyBorder="1" applyAlignment="1">
      <alignment vertical="center"/>
    </xf>
    <xf numFmtId="0" fontId="0" fillId="0" borderId="22" xfId="0" applyFont="1" applyBorder="1" applyAlignment="1">
      <alignment vertical="center"/>
    </xf>
    <xf numFmtId="3" fontId="2" fillId="12" borderId="17" xfId="0" applyNumberFormat="1" applyFont="1" applyFill="1" applyBorder="1" applyAlignment="1">
      <alignment horizontal="center" vertical="center"/>
    </xf>
    <xf numFmtId="3" fontId="2" fillId="12" borderId="13" xfId="0" applyNumberFormat="1" applyFont="1" applyFill="1" applyBorder="1" applyAlignment="1">
      <alignment horizontal="center" vertical="center"/>
    </xf>
    <xf numFmtId="0" fontId="0" fillId="12"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3" fontId="2" fillId="3" borderId="13" xfId="0" applyNumberFormat="1" applyFont="1" applyFill="1" applyBorder="1" applyAlignment="1">
      <alignment horizontal="center" vertical="center"/>
    </xf>
    <xf numFmtId="0" fontId="0" fillId="3" borderId="16" xfId="0" applyFont="1" applyFill="1" applyBorder="1" applyAlignment="1">
      <alignment vertical="center"/>
    </xf>
    <xf numFmtId="3" fontId="2" fillId="7" borderId="17" xfId="0" applyNumberFormat="1" applyFont="1" applyFill="1" applyBorder="1" applyAlignment="1">
      <alignment horizontal="center" vertical="center"/>
    </xf>
    <xf numFmtId="3" fontId="2" fillId="7" borderId="13" xfId="0" applyNumberFormat="1" applyFont="1" applyFill="1" applyBorder="1" applyAlignment="1">
      <alignment horizontal="center" vertical="center"/>
    </xf>
    <xf numFmtId="0" fontId="0" fillId="7" borderId="16" xfId="0" applyFont="1" applyFill="1" applyBorder="1" applyAlignment="1">
      <alignment vertical="center"/>
    </xf>
    <xf numFmtId="3" fontId="2" fillId="8" borderId="17" xfId="0" applyNumberFormat="1" applyFont="1" applyFill="1" applyBorder="1" applyAlignment="1">
      <alignment horizontal="center" vertical="center"/>
    </xf>
    <xf numFmtId="3" fontId="2" fillId="8" borderId="13" xfId="0" applyNumberFormat="1" applyFont="1" applyFill="1" applyBorder="1" applyAlignment="1">
      <alignment horizontal="center" vertical="center"/>
    </xf>
    <xf numFmtId="0" fontId="0" fillId="8" borderId="16" xfId="0" applyFont="1" applyFill="1" applyBorder="1" applyAlignment="1">
      <alignment vertical="center"/>
    </xf>
    <xf numFmtId="3" fontId="2" fillId="6" borderId="17" xfId="0" applyNumberFormat="1" applyFont="1" applyFill="1" applyBorder="1" applyAlignment="1">
      <alignment horizontal="center" vertical="center"/>
    </xf>
    <xf numFmtId="3" fontId="2" fillId="6" borderId="13" xfId="0" applyNumberFormat="1" applyFont="1" applyFill="1" applyBorder="1" applyAlignment="1">
      <alignment horizontal="center" vertical="center"/>
    </xf>
    <xf numFmtId="0" fontId="0" fillId="6" borderId="16" xfId="0" applyFont="1" applyFill="1" applyBorder="1" applyAlignment="1">
      <alignment vertical="center"/>
    </xf>
    <xf numFmtId="0" fontId="2" fillId="0" borderId="18" xfId="0" applyFont="1" applyBorder="1" applyAlignment="1">
      <alignment vertical="center"/>
    </xf>
    <xf numFmtId="3" fontId="2" fillId="5" borderId="17" xfId="0" applyNumberFormat="1" applyFont="1" applyFill="1" applyBorder="1" applyAlignment="1">
      <alignment horizontal="center" vertical="center"/>
    </xf>
    <xf numFmtId="3" fontId="2" fillId="5" borderId="13" xfId="0" applyNumberFormat="1" applyFont="1" applyFill="1" applyBorder="1" applyAlignment="1">
      <alignment horizontal="center" vertical="center"/>
    </xf>
    <xf numFmtId="0" fontId="0" fillId="5" borderId="16" xfId="0" applyFont="1" applyFill="1" applyBorder="1" applyAlignment="1">
      <alignment vertical="center"/>
    </xf>
    <xf numFmtId="0" fontId="3" fillId="15" borderId="3" xfId="0" applyFont="1" applyFill="1" applyBorder="1" applyAlignment="1">
      <alignment horizontal="left" vertical="top" wrapText="1"/>
    </xf>
    <xf numFmtId="0" fontId="3" fillId="15" borderId="2" xfId="0" applyFont="1" applyFill="1" applyBorder="1" applyAlignment="1">
      <alignment horizontal="left" vertical="top" wrapText="1"/>
    </xf>
  </cellXfs>
  <cellStyles count="93">
    <cellStyle name="20% - akcent 1" xfId="19" builtinId="30" customBuiltin="1"/>
    <cellStyle name="20% - akcent 1 2" xfId="57"/>
    <cellStyle name="20% - akcent 2" xfId="23" builtinId="34" customBuiltin="1"/>
    <cellStyle name="20% - akcent 2 2" xfId="50"/>
    <cellStyle name="20% - akcent 3" xfId="27" builtinId="38" customBuiltin="1"/>
    <cellStyle name="20% - akcent 3 2" xfId="73"/>
    <cellStyle name="20% - akcent 4" xfId="31" builtinId="42" customBuiltin="1"/>
    <cellStyle name="20% - akcent 4 2" xfId="77"/>
    <cellStyle name="20% - akcent 5" xfId="35" builtinId="46" customBuiltin="1"/>
    <cellStyle name="20% - akcent 5 2" xfId="81"/>
    <cellStyle name="20% - akcent 6" xfId="39" builtinId="50" customBuiltin="1"/>
    <cellStyle name="20% - akcent 6 2" xfId="85"/>
    <cellStyle name="40% - akcent 1" xfId="20" builtinId="31" customBuiltin="1"/>
    <cellStyle name="40% - akcent 1 2" xfId="56"/>
    <cellStyle name="40% - akcent 2" xfId="24" builtinId="35" customBuiltin="1"/>
    <cellStyle name="40% - akcent 2 2" xfId="70"/>
    <cellStyle name="40% - akcent 3" xfId="28" builtinId="39" customBuiltin="1"/>
    <cellStyle name="40% - akcent 3 2" xfId="74"/>
    <cellStyle name="40% - akcent 4" xfId="32" builtinId="43" customBuiltin="1"/>
    <cellStyle name="40% - akcent 4 2" xfId="78"/>
    <cellStyle name="40% - akcent 5" xfId="36" builtinId="47" customBuiltin="1"/>
    <cellStyle name="40% - akcent 5 2" xfId="82"/>
    <cellStyle name="40% - akcent 6" xfId="40" builtinId="51" customBuiltin="1"/>
    <cellStyle name="40% - akcent 6 2" xfId="86"/>
    <cellStyle name="60% - akcent 1" xfId="21" builtinId="32" customBuiltin="1"/>
    <cellStyle name="60% - akcent 1 2" xfId="60"/>
    <cellStyle name="60% - akcent 2" xfId="25" builtinId="36" customBuiltin="1"/>
    <cellStyle name="60% - akcent 2 2" xfId="71"/>
    <cellStyle name="60% - akcent 3" xfId="29" builtinId="40" customBuiltin="1"/>
    <cellStyle name="60% - akcent 3 2" xfId="75"/>
    <cellStyle name="60% - akcent 4" xfId="33" builtinId="44" customBuiltin="1"/>
    <cellStyle name="60% - akcent 4 2" xfId="79"/>
    <cellStyle name="60% - akcent 5" xfId="37" builtinId="48" customBuiltin="1"/>
    <cellStyle name="60% - akcent 5 2" xfId="83"/>
    <cellStyle name="60% - akcent 6" xfId="41" builtinId="52" customBuiltin="1"/>
    <cellStyle name="60% - akcent 6 2" xfId="87"/>
    <cellStyle name="Akcent 1" xfId="18" builtinId="29" customBuiltin="1"/>
    <cellStyle name="Akcent 1 2" xfId="53"/>
    <cellStyle name="Akcent 2" xfId="22" builtinId="33" customBuiltin="1"/>
    <cellStyle name="Akcent 2 2" xfId="67"/>
    <cellStyle name="Akcent 3" xfId="26" builtinId="37" customBuiltin="1"/>
    <cellStyle name="Akcent 3 2" xfId="72"/>
    <cellStyle name="Akcent 4" xfId="30" builtinId="41" customBuiltin="1"/>
    <cellStyle name="Akcent 4 2" xfId="76"/>
    <cellStyle name="Akcent 5" xfId="34" builtinId="45" customBuiltin="1"/>
    <cellStyle name="Akcent 5 2" xfId="80"/>
    <cellStyle name="Akcent 6" xfId="38" builtinId="49" customBuiltin="1"/>
    <cellStyle name="Akcent 6 2" xfId="84"/>
    <cellStyle name="Dane wejściowe" xfId="10" builtinId="20" customBuiltin="1"/>
    <cellStyle name="Dane wejściowe 2" xfId="52"/>
    <cellStyle name="Dane wyjściowe" xfId="11" builtinId="21" customBuiltin="1"/>
    <cellStyle name="Dane wyjściowe 2" xfId="68"/>
    <cellStyle name="Dobre" xfId="7" builtinId="26" customBuiltin="1"/>
    <cellStyle name="Dobre 2" xfId="54"/>
    <cellStyle name="Dziesiętny 2" xfId="45"/>
    <cellStyle name="Hiperłącze" xfId="1" builtinId="8"/>
    <cellStyle name="Komórka połączona" xfId="13" builtinId="24" customBuiltin="1"/>
    <cellStyle name="Komórka połączona 2" xfId="64"/>
    <cellStyle name="Komórka zaznaczona" xfId="14" builtinId="23" customBuiltin="1"/>
    <cellStyle name="Komórka zaznaczona 2" xfId="59"/>
    <cellStyle name="Nagłówek 1" xfId="3" builtinId="16" customBuiltin="1"/>
    <cellStyle name="Nagłówek 1 2" xfId="66"/>
    <cellStyle name="Nagłówek 2" xfId="4" builtinId="17" customBuiltin="1"/>
    <cellStyle name="Nagłówek 2 2" xfId="58"/>
    <cellStyle name="Nagłówek 3" xfId="5" builtinId="18" customBuiltin="1"/>
    <cellStyle name="Nagłówek 3 2" xfId="47"/>
    <cellStyle name="Nagłówek 4" xfId="6" builtinId="19" customBuiltin="1"/>
    <cellStyle name="Nagłówek 4 2" xfId="65"/>
    <cellStyle name="Neutralne" xfId="9" builtinId="28" customBuiltin="1"/>
    <cellStyle name="Neutralne 2" xfId="48"/>
    <cellStyle name="Normalny" xfId="0" builtinId="0"/>
    <cellStyle name="Normalny 2" xfId="42"/>
    <cellStyle name="Normalny 2 2" xfId="89"/>
    <cellStyle name="Normalny 2 3" xfId="51"/>
    <cellStyle name="Normalny 3" xfId="62"/>
    <cellStyle name="Normalny 3 2" xfId="90"/>
    <cellStyle name="Normalny 4" xfId="91"/>
    <cellStyle name="Normalny 5" xfId="88"/>
    <cellStyle name="Normalny 6" xfId="43"/>
    <cellStyle name="Obliczenia" xfId="12" builtinId="22" customBuiltin="1"/>
    <cellStyle name="Obliczenia 2" xfId="61"/>
    <cellStyle name="Suma" xfId="17" builtinId="25" customBuiltin="1"/>
    <cellStyle name="Suma 2" xfId="49"/>
    <cellStyle name="Tekst objaśnienia" xfId="16" builtinId="53" customBuiltin="1"/>
    <cellStyle name="Tekst objaśnienia 2" xfId="69"/>
    <cellStyle name="Tekst ostrzeżenia" xfId="15" builtinId="11" customBuiltin="1"/>
    <cellStyle name="Tekst ostrzeżenia 2" xfId="55"/>
    <cellStyle name="Tytuł" xfId="2" builtinId="15" customBuiltin="1"/>
    <cellStyle name="Tytuł 2" xfId="63"/>
    <cellStyle name="Uwaga 2" xfId="44"/>
    <cellStyle name="Walutowy 2" xfId="92"/>
    <cellStyle name="Złe" xfId="8" builtinId="27" customBuiltin="1"/>
    <cellStyle name="Złe 2" xfId="46"/>
  </cellStyles>
  <dxfs count="0"/>
  <tableStyles count="0" defaultTableStyle="TableStyleMedium2" defaultPivotStyle="PivotStyleLight16"/>
  <colors>
    <mruColors>
      <color rgb="FFFFFFB3"/>
      <color rgb="FFFFFF85"/>
      <color rgb="FFD9FFD9"/>
      <color rgb="FFE2FF8F"/>
      <color rgb="FF99FF66"/>
      <color rgb="FFCCFFCC"/>
      <color rgb="FFCCFF99"/>
      <color rgb="FFFFFFCC"/>
      <color rgb="FF0080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6</xdr:col>
      <xdr:colOff>161925</xdr:colOff>
      <xdr:row>8</xdr:row>
      <xdr:rowOff>28575</xdr:rowOff>
    </xdr:from>
    <xdr:to>
      <xdr:col>6</xdr:col>
      <xdr:colOff>1241925</xdr:colOff>
      <xdr:row>10</xdr:row>
      <xdr:rowOff>727575</xdr:rowOff>
    </xdr:to>
    <xdr:pic>
      <xdr:nvPicPr>
        <xdr:cNvPr id="109" name="bigpic" descr="Kompas kartograficzny z linijk&amp;aogon; i 4 skalam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12</xdr:row>
      <xdr:rowOff>28575</xdr:rowOff>
    </xdr:from>
    <xdr:to>
      <xdr:col>6</xdr:col>
      <xdr:colOff>1222875</xdr:colOff>
      <xdr:row>14</xdr:row>
      <xdr:rowOff>727575</xdr:rowOff>
    </xdr:to>
    <xdr:pic>
      <xdr:nvPicPr>
        <xdr:cNvPr id="110"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4975" y="5800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xdr:row>
      <xdr:rowOff>38100</xdr:rowOff>
    </xdr:from>
    <xdr:to>
      <xdr:col>6</xdr:col>
      <xdr:colOff>1194300</xdr:colOff>
      <xdr:row>17</xdr:row>
      <xdr:rowOff>737100</xdr:rowOff>
    </xdr:to>
    <xdr:pic>
      <xdr:nvPicPr>
        <xdr:cNvPr id="111" name="bigpic" descr="Plansza: Krajobrazy Polski – Tatry Wysokie, 130x90 cm, laminowana, z dr&amp;aogon;&amp;zdot;kam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6400" y="695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18</xdr:row>
      <xdr:rowOff>57150</xdr:rowOff>
    </xdr:from>
    <xdr:to>
      <xdr:col>6</xdr:col>
      <xdr:colOff>1194300</xdr:colOff>
      <xdr:row>20</xdr:row>
      <xdr:rowOff>756150</xdr:rowOff>
    </xdr:to>
    <xdr:pic>
      <xdr:nvPicPr>
        <xdr:cNvPr id="112" name="bigpic" descr="Plansza: Krajobrazy Polski – Rolniczy, 130x90 cm, laminowana, z dr&amp;aogon;&amp;zdot;kami"/>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811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xdr:row>
      <xdr:rowOff>38100</xdr:rowOff>
    </xdr:from>
    <xdr:to>
      <xdr:col>6</xdr:col>
      <xdr:colOff>1194300</xdr:colOff>
      <xdr:row>23</xdr:row>
      <xdr:rowOff>737100</xdr:rowOff>
    </xdr:to>
    <xdr:pic>
      <xdr:nvPicPr>
        <xdr:cNvPr id="113" name="bigpic" descr="Plansza: Krajobrazy Polski – Wielkomiejski, 130x90 cm, laminowana, z dr&amp;aogon;&amp;zdot;kami"/>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96400" y="923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27</xdr:row>
      <xdr:rowOff>0</xdr:rowOff>
    </xdr:from>
    <xdr:to>
      <xdr:col>6</xdr:col>
      <xdr:colOff>1213350</xdr:colOff>
      <xdr:row>27</xdr:row>
      <xdr:rowOff>0</xdr:rowOff>
    </xdr:to>
    <xdr:pic>
      <xdr:nvPicPr>
        <xdr:cNvPr id="115" name="bigpic" descr="Polskie stroje ludowe i regionalne - plansza i lalka (r&amp;eogon;kodzie&amp;lstrok;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0391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28</xdr:row>
      <xdr:rowOff>57150</xdr:rowOff>
    </xdr:from>
    <xdr:to>
      <xdr:col>6</xdr:col>
      <xdr:colOff>1175250</xdr:colOff>
      <xdr:row>30</xdr:row>
      <xdr:rowOff>756150</xdr:rowOff>
    </xdr:to>
    <xdr:pic>
      <xdr:nvPicPr>
        <xdr:cNvPr id="120" name="bigpic" descr="Du&amp;zdot;y globus fizyczny, &amp;sacute;rednica 42 cm"/>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77350" y="13487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31</xdr:row>
      <xdr:rowOff>47625</xdr:rowOff>
    </xdr:from>
    <xdr:to>
      <xdr:col>6</xdr:col>
      <xdr:colOff>1194300</xdr:colOff>
      <xdr:row>33</xdr:row>
      <xdr:rowOff>746625</xdr:rowOff>
    </xdr:to>
    <xdr:pic>
      <xdr:nvPicPr>
        <xdr:cNvPr id="123" name="bigpic" descr="Globus fizyczny, &amp;sacute;rednica 22 cm"/>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96400" y="14620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34</xdr:row>
      <xdr:rowOff>19050</xdr:rowOff>
    </xdr:from>
    <xdr:to>
      <xdr:col>6</xdr:col>
      <xdr:colOff>1203825</xdr:colOff>
      <xdr:row>36</xdr:row>
      <xdr:rowOff>718050</xdr:rowOff>
    </xdr:to>
    <xdr:pic>
      <xdr:nvPicPr>
        <xdr:cNvPr id="147" name="bigpic" descr="Globus z trasami odkrywców, pod&amp;sacute;wietlany, &amp;sacute;rednica 25 cm"/>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05925" y="1573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37</xdr:row>
      <xdr:rowOff>47625</xdr:rowOff>
    </xdr:from>
    <xdr:to>
      <xdr:col>6</xdr:col>
      <xdr:colOff>1213350</xdr:colOff>
      <xdr:row>39</xdr:row>
      <xdr:rowOff>746625</xdr:rowOff>
    </xdr:to>
    <xdr:pic>
      <xdr:nvPicPr>
        <xdr:cNvPr id="149" name="bigpic" descr="&amp;Sacute;cienna wyt&amp;lstrok;aczana mapa geofizyczna &amp;sacute;wiata"/>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15450" y="16906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40</xdr:row>
      <xdr:rowOff>38100</xdr:rowOff>
    </xdr:from>
    <xdr:to>
      <xdr:col>6</xdr:col>
      <xdr:colOff>1203825</xdr:colOff>
      <xdr:row>42</xdr:row>
      <xdr:rowOff>737100</xdr:rowOff>
    </xdr:to>
    <xdr:pic>
      <xdr:nvPicPr>
        <xdr:cNvPr id="150" name="bigpic" descr="Mapa plastyczna dna oceaniczngo"/>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05925" y="180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44</xdr:row>
      <xdr:rowOff>179867</xdr:rowOff>
    </xdr:from>
    <xdr:to>
      <xdr:col>6</xdr:col>
      <xdr:colOff>1203825</xdr:colOff>
      <xdr:row>45</xdr:row>
      <xdr:rowOff>1067125</xdr:rowOff>
    </xdr:to>
    <xdr:pic>
      <xdr:nvPicPr>
        <xdr:cNvPr id="207" name="bigpic" descr="Krajobrazy &amp;Sacute;wiata - kpl. 10 plansz laminowanych z dr&amp;aogon;&amp;zdot;kami, 130x9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52554" y="17508643"/>
          <a:ext cx="1080000" cy="107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46</xdr:row>
      <xdr:rowOff>47625</xdr:rowOff>
    </xdr:from>
    <xdr:to>
      <xdr:col>6</xdr:col>
      <xdr:colOff>1213350</xdr:colOff>
      <xdr:row>48</xdr:row>
      <xdr:rowOff>746625</xdr:rowOff>
    </xdr:to>
    <xdr:pic>
      <xdr:nvPicPr>
        <xdr:cNvPr id="211" name="bigpic" descr="Atlas Foliogramów (mapy, plansze, zdj&amp;eogon;cia) – cz. I"/>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15450" y="21145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49</xdr:row>
      <xdr:rowOff>57150</xdr:rowOff>
    </xdr:from>
    <xdr:to>
      <xdr:col>6</xdr:col>
      <xdr:colOff>1203825</xdr:colOff>
      <xdr:row>51</xdr:row>
      <xdr:rowOff>756150</xdr:rowOff>
    </xdr:to>
    <xdr:pic>
      <xdr:nvPicPr>
        <xdr:cNvPr id="212" name="bigpic" descr="Atlas Foliogramów (mapy, plansze, zdj&amp;eogon;cia) – cz. I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24107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47625</xdr:rowOff>
    </xdr:from>
    <xdr:to>
      <xdr:col>6</xdr:col>
      <xdr:colOff>1175250</xdr:colOff>
      <xdr:row>54</xdr:row>
      <xdr:rowOff>746625</xdr:rowOff>
    </xdr:to>
    <xdr:pic>
      <xdr:nvPicPr>
        <xdr:cNvPr id="217" name="bigpic" descr="Globus zoologiczny, niepod&amp;sacute;wietlany, &amp;sacute;rednica 22 cm"/>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77350" y="27336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56</xdr:row>
      <xdr:rowOff>38100</xdr:rowOff>
    </xdr:from>
    <xdr:to>
      <xdr:col>6</xdr:col>
      <xdr:colOff>1213350</xdr:colOff>
      <xdr:row>58</xdr:row>
      <xdr:rowOff>737100</xdr:rowOff>
    </xdr:to>
    <xdr:pic>
      <xdr:nvPicPr>
        <xdr:cNvPr id="218" name="bigpic" descr="Gnomon – pakiet 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15450" y="28470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59</xdr:row>
      <xdr:rowOff>57150</xdr:rowOff>
    </xdr:from>
    <xdr:to>
      <xdr:col>6</xdr:col>
      <xdr:colOff>1184775</xdr:colOff>
      <xdr:row>61</xdr:row>
      <xdr:rowOff>756150</xdr:rowOff>
    </xdr:to>
    <xdr:pic>
      <xdr:nvPicPr>
        <xdr:cNvPr id="219" name="bigpic" descr="S&amp;lstrok;o&amp;nacute;ce, Ziemia i Ksi&amp;eogon;&amp;zdot;yc w ruchu - model IV (telluriu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86875" y="29984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88</xdr:row>
      <xdr:rowOff>38100</xdr:rowOff>
    </xdr:from>
    <xdr:to>
      <xdr:col>6</xdr:col>
      <xdr:colOff>1213350</xdr:colOff>
      <xdr:row>90</xdr:row>
      <xdr:rowOff>737100</xdr:rowOff>
    </xdr:to>
    <xdr:pic>
      <xdr:nvPicPr>
        <xdr:cNvPr id="225" name="bigpic" descr="Powstawanie uskoków, zr&amp;eogon;bu i rowu tektonicznego - model rozk&amp;lstrok;adan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15450" y="3870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91</xdr:row>
      <xdr:rowOff>38100</xdr:rowOff>
    </xdr:from>
    <xdr:to>
      <xdr:col>6</xdr:col>
      <xdr:colOff>1213350</xdr:colOff>
      <xdr:row>93</xdr:row>
      <xdr:rowOff>737100</xdr:rowOff>
    </xdr:to>
    <xdr:pic>
      <xdr:nvPicPr>
        <xdr:cNvPr id="226" name="bigpic" descr="Rodzaje ukszta&amp;lstrok;towania powierzchni Ziemi –  zestaw klasowy"/>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15450" y="4036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100</xdr:row>
      <xdr:rowOff>70758</xdr:rowOff>
    </xdr:from>
    <xdr:to>
      <xdr:col>6</xdr:col>
      <xdr:colOff>1213350</xdr:colOff>
      <xdr:row>102</xdr:row>
      <xdr:rowOff>769758</xdr:rowOff>
    </xdr:to>
    <xdr:pic>
      <xdr:nvPicPr>
        <xdr:cNvPr id="28" name="bigpic" descr="Gleba Plus – zestaw do&amp;sacute;wiadczalny z wyposa&amp;zdot;eniem laboratoryjnym i kartami prac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355036" y="41937215"/>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103</xdr:row>
      <xdr:rowOff>38100</xdr:rowOff>
    </xdr:from>
    <xdr:to>
      <xdr:col>6</xdr:col>
      <xdr:colOff>1184775</xdr:colOff>
      <xdr:row>105</xdr:row>
      <xdr:rowOff>737100</xdr:rowOff>
    </xdr:to>
    <xdr:pic>
      <xdr:nvPicPr>
        <xdr:cNvPr id="29" name="bigpic" descr="Zestaw do pobierania prób glebowych"/>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286875" y="45700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106</xdr:row>
      <xdr:rowOff>19050</xdr:rowOff>
    </xdr:from>
    <xdr:to>
      <xdr:col>6</xdr:col>
      <xdr:colOff>1184775</xdr:colOff>
      <xdr:row>108</xdr:row>
      <xdr:rowOff>718050</xdr:rowOff>
    </xdr:to>
    <xdr:pic>
      <xdr:nvPicPr>
        <xdr:cNvPr id="30" name="bigpic" descr="Sita glebowe – komplet 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86875" y="47063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109</xdr:row>
      <xdr:rowOff>38100</xdr:rowOff>
    </xdr:from>
    <xdr:to>
      <xdr:col>6</xdr:col>
      <xdr:colOff>1213350</xdr:colOff>
      <xdr:row>111</xdr:row>
      <xdr:rowOff>737100</xdr:rowOff>
    </xdr:to>
    <xdr:pic>
      <xdr:nvPicPr>
        <xdr:cNvPr id="31" name="bigpic" descr="Barwy gleb - 5 próbek gleb zatopionych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48225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112</xdr:row>
      <xdr:rowOff>38100</xdr:rowOff>
    </xdr:from>
    <xdr:to>
      <xdr:col>6</xdr:col>
      <xdr:colOff>1203825</xdr:colOff>
      <xdr:row>114</xdr:row>
      <xdr:rowOff>737100</xdr:rowOff>
    </xdr:to>
    <xdr:pic>
      <xdr:nvPicPr>
        <xdr:cNvPr id="34" name="bigpic" descr="Plansza &amp;sacute;cienna: Polskie Parki Narodowe, 90 x 13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05925" y="51034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124</xdr:row>
      <xdr:rowOff>57150</xdr:rowOff>
    </xdr:from>
    <xdr:to>
      <xdr:col>6</xdr:col>
      <xdr:colOff>1203825</xdr:colOff>
      <xdr:row>126</xdr:row>
      <xdr:rowOff>756150</xdr:rowOff>
    </xdr:to>
    <xdr:pic>
      <xdr:nvPicPr>
        <xdr:cNvPr id="37" name="bigpic" descr="Kopaliny i produkty ich przerobu - 12 próbek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54578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130</xdr:row>
      <xdr:rowOff>38100</xdr:rowOff>
    </xdr:from>
    <xdr:to>
      <xdr:col>6</xdr:col>
      <xdr:colOff>1194300</xdr:colOff>
      <xdr:row>132</xdr:row>
      <xdr:rowOff>737100</xdr:rowOff>
    </xdr:to>
    <xdr:pic>
      <xdr:nvPicPr>
        <xdr:cNvPr id="39" name="bigpic" descr="Kolekcja popularnych rud metali (15 okazów)"/>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296400" y="5875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133</xdr:row>
      <xdr:rowOff>19050</xdr:rowOff>
    </xdr:from>
    <xdr:to>
      <xdr:col>6</xdr:col>
      <xdr:colOff>1213350</xdr:colOff>
      <xdr:row>135</xdr:row>
      <xdr:rowOff>718050</xdr:rowOff>
    </xdr:to>
    <xdr:pic>
      <xdr:nvPicPr>
        <xdr:cNvPr id="41" name="bigpic" descr="W&amp;eogon;giel (ró&amp;zdot;ne) i produkty jego przerobu - 14 próbek zatopionych w tworzywie"/>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15450" y="5987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136</xdr:row>
      <xdr:rowOff>92530</xdr:rowOff>
    </xdr:from>
    <xdr:to>
      <xdr:col>6</xdr:col>
      <xdr:colOff>1175250</xdr:colOff>
      <xdr:row>138</xdr:row>
      <xdr:rowOff>791530</xdr:rowOff>
    </xdr:to>
    <xdr:pic>
      <xdr:nvPicPr>
        <xdr:cNvPr id="42" name="bigpic" descr="Edukacyjna mata pod&amp;lstrok;ogowa 3,5 m x 0,9 m. Biodegradacja odpadów w czasie"/>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316936" y="58886273"/>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140</xdr:row>
      <xdr:rowOff>28575</xdr:rowOff>
    </xdr:from>
    <xdr:to>
      <xdr:col>6</xdr:col>
      <xdr:colOff>1232400</xdr:colOff>
      <xdr:row>142</xdr:row>
      <xdr:rowOff>727575</xdr:rowOff>
    </xdr:to>
    <xdr:pic>
      <xdr:nvPicPr>
        <xdr:cNvPr id="43" name="bigpic" descr="Turbina wodna – model na podstawie"/>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34500" y="64722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143</xdr:row>
      <xdr:rowOff>38100</xdr:rowOff>
    </xdr:from>
    <xdr:to>
      <xdr:col>6</xdr:col>
      <xdr:colOff>1194300</xdr:colOff>
      <xdr:row>145</xdr:row>
      <xdr:rowOff>737100</xdr:rowOff>
    </xdr:to>
    <xdr:pic>
      <xdr:nvPicPr>
        <xdr:cNvPr id="44" name="bigpic" descr="Zestaw demonstracyjno-do&amp;sacute;wiadczalny Energia s&amp;lstrok;oneczna"/>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296400" y="65874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146</xdr:row>
      <xdr:rowOff>0</xdr:rowOff>
    </xdr:from>
    <xdr:to>
      <xdr:col>6</xdr:col>
      <xdr:colOff>1203825</xdr:colOff>
      <xdr:row>146</xdr:row>
      <xdr:rowOff>0</xdr:rowOff>
    </xdr:to>
    <xdr:pic>
      <xdr:nvPicPr>
        <xdr:cNvPr id="47" name="bigpic" descr="Film DVD: Biomasa na cele energetyczne"/>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6923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150</xdr:row>
      <xdr:rowOff>19050</xdr:rowOff>
    </xdr:from>
    <xdr:to>
      <xdr:col>6</xdr:col>
      <xdr:colOff>1203825</xdr:colOff>
      <xdr:row>152</xdr:row>
      <xdr:rowOff>718050</xdr:rowOff>
    </xdr:to>
    <xdr:pic>
      <xdr:nvPicPr>
        <xdr:cNvPr id="48" name="bigpic" descr="Zestaw do testowania minera&amp;lstrok;ów"/>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05925" y="72028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156</xdr:row>
      <xdr:rowOff>9525</xdr:rowOff>
    </xdr:from>
    <xdr:to>
      <xdr:col>6</xdr:col>
      <xdr:colOff>1213350</xdr:colOff>
      <xdr:row>158</xdr:row>
      <xdr:rowOff>708525</xdr:rowOff>
    </xdr:to>
    <xdr:pic>
      <xdr:nvPicPr>
        <xdr:cNvPr id="52" name="bigpic" descr="Ciekawe ska&amp;lstrok;y i minera&amp;lstrok;y – zestaw 6 szt."/>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75828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159</xdr:row>
      <xdr:rowOff>9525</xdr:rowOff>
    </xdr:from>
    <xdr:to>
      <xdr:col>6</xdr:col>
      <xdr:colOff>1175250</xdr:colOff>
      <xdr:row>161</xdr:row>
      <xdr:rowOff>708525</xdr:rowOff>
    </xdr:to>
    <xdr:pic>
      <xdr:nvPicPr>
        <xdr:cNvPr id="5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77350" y="7697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162</xdr:row>
      <xdr:rowOff>9525</xdr:rowOff>
    </xdr:from>
    <xdr:to>
      <xdr:col>6</xdr:col>
      <xdr:colOff>1194300</xdr:colOff>
      <xdr:row>164</xdr:row>
      <xdr:rowOff>708525</xdr:rowOff>
    </xdr:to>
    <xdr:pic>
      <xdr:nvPicPr>
        <xdr:cNvPr id="55" name="bigpic" descr="Zestaw klasowy ska&amp;lstrok; i minera&amp;lstrok;ó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296400" y="82553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165</xdr:row>
      <xdr:rowOff>57150</xdr:rowOff>
    </xdr:from>
    <xdr:to>
      <xdr:col>6</xdr:col>
      <xdr:colOff>1127625</xdr:colOff>
      <xdr:row>167</xdr:row>
      <xdr:rowOff>756150</xdr:rowOff>
    </xdr:to>
    <xdr:pic>
      <xdr:nvPicPr>
        <xdr:cNvPr id="56" name="bigpic" descr="Zestaw – Z czego powstaj&amp;aogon; gleby?"/>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229725" y="8374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168</xdr:row>
      <xdr:rowOff>28575</xdr:rowOff>
    </xdr:from>
    <xdr:to>
      <xdr:col>6</xdr:col>
      <xdr:colOff>1165725</xdr:colOff>
      <xdr:row>170</xdr:row>
      <xdr:rowOff>727575</xdr:rowOff>
    </xdr:to>
    <xdr:pic>
      <xdr:nvPicPr>
        <xdr:cNvPr id="57" name="bigpic" descr="Mikroskop stereoskopowy 20x, niepod&amp;sacute;wietlany"/>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267825" y="84858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181</xdr:row>
      <xdr:rowOff>0</xdr:rowOff>
    </xdr:from>
    <xdr:to>
      <xdr:col>10</xdr:col>
      <xdr:colOff>190500</xdr:colOff>
      <xdr:row>183</xdr:row>
      <xdr:rowOff>523875</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208</xdr:row>
      <xdr:rowOff>57150</xdr:rowOff>
    </xdr:from>
    <xdr:to>
      <xdr:col>6</xdr:col>
      <xdr:colOff>1222875</xdr:colOff>
      <xdr:row>210</xdr:row>
      <xdr:rowOff>756150</xdr:rowOff>
    </xdr:to>
    <xdr:pic>
      <xdr:nvPicPr>
        <xdr:cNvPr id="67" name="bigpic" descr="Globus konturowy, pod&amp;sacute;wietlany, &amp;sacute;rednica 25 cm"/>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24975" y="9738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211</xdr:row>
      <xdr:rowOff>57150</xdr:rowOff>
    </xdr:from>
    <xdr:to>
      <xdr:col>6</xdr:col>
      <xdr:colOff>1222875</xdr:colOff>
      <xdr:row>213</xdr:row>
      <xdr:rowOff>756150</xdr:rowOff>
    </xdr:to>
    <xdr:pic>
      <xdr:nvPicPr>
        <xdr:cNvPr id="68" name="bigpic" descr="Globus konturowy, &amp;sacute;rednica 25 cm"/>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24975" y="98526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214</xdr:row>
      <xdr:rowOff>57150</xdr:rowOff>
    </xdr:from>
    <xdr:to>
      <xdr:col>6</xdr:col>
      <xdr:colOff>1175250</xdr:colOff>
      <xdr:row>216</xdr:row>
      <xdr:rowOff>756150</xdr:rowOff>
    </xdr:to>
    <xdr:pic>
      <xdr:nvPicPr>
        <xdr:cNvPr id="69" name="bigpic" descr="Model do skupiania energii s&amp;lstrok;onecznej"/>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77350" y="9966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217</xdr:row>
      <xdr:rowOff>47625</xdr:rowOff>
    </xdr:from>
    <xdr:to>
      <xdr:col>6</xdr:col>
      <xdr:colOff>1175250</xdr:colOff>
      <xdr:row>219</xdr:row>
      <xdr:rowOff>746625</xdr:rowOff>
    </xdr:to>
    <xdr:pic>
      <xdr:nvPicPr>
        <xdr:cNvPr id="70" name="bigpic" descr="Cykl &amp;zdot;yciowy jedwabnika – wersja rozszerzona, 13 okazów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77350" y="100803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220</xdr:row>
      <xdr:rowOff>28575</xdr:rowOff>
    </xdr:from>
    <xdr:to>
      <xdr:col>6</xdr:col>
      <xdr:colOff>1213350</xdr:colOff>
      <xdr:row>222</xdr:row>
      <xdr:rowOff>727575</xdr:rowOff>
    </xdr:to>
    <xdr:pic>
      <xdr:nvPicPr>
        <xdr:cNvPr id="71" name="bigpic" descr="Ropa naftowa, jej destylacja i produkty - 12 próbek zatopionych w tworzywie"/>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15450" y="103308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223</xdr:row>
      <xdr:rowOff>47625</xdr:rowOff>
    </xdr:from>
    <xdr:to>
      <xdr:col>6</xdr:col>
      <xdr:colOff>1241925</xdr:colOff>
      <xdr:row>225</xdr:row>
      <xdr:rowOff>746625</xdr:rowOff>
    </xdr:to>
    <xdr:pic>
      <xdr:nvPicPr>
        <xdr:cNvPr id="72" name="bigpic" descr="Cykl rozwojowy bawe&amp;lstrok;ny, 7 okazów zatopionych w tworzywie"/>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44025" y="10447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227</xdr:row>
      <xdr:rowOff>28575</xdr:rowOff>
    </xdr:from>
    <xdr:to>
      <xdr:col>6</xdr:col>
      <xdr:colOff>1203825</xdr:colOff>
      <xdr:row>229</xdr:row>
      <xdr:rowOff>727575</xdr:rowOff>
    </xdr:to>
    <xdr:pic>
      <xdr:nvPicPr>
        <xdr:cNvPr id="73" name="fancybox-img" descr="http://www.jangar.pl/8124-thickbox_default/mikroskop-rczny-led-ze-stolikiem-20x-40x.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05925" y="10651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230</xdr:row>
      <xdr:rowOff>28575</xdr:rowOff>
    </xdr:from>
    <xdr:to>
      <xdr:col>6</xdr:col>
      <xdr:colOff>1251450</xdr:colOff>
      <xdr:row>232</xdr:row>
      <xdr:rowOff>727575</xdr:rowOff>
    </xdr:to>
    <xdr:pic>
      <xdr:nvPicPr>
        <xdr:cNvPr id="74" name="bigpic" descr="Lupa plastikowa dwustronna, 3x/30 mm, 6x /13 mm"/>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53550" y="10766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233</xdr:row>
      <xdr:rowOff>38100</xdr:rowOff>
    </xdr:from>
    <xdr:to>
      <xdr:col>6</xdr:col>
      <xdr:colOff>1194300</xdr:colOff>
      <xdr:row>235</xdr:row>
      <xdr:rowOff>737100</xdr:rowOff>
    </xdr:to>
    <xdr:pic>
      <xdr:nvPicPr>
        <xdr:cNvPr id="75" name="bigpic" descr="Pakiet wska&amp;zacute;nikowy pH gleby, grupow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96400" y="10881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236</xdr:row>
      <xdr:rowOff>19050</xdr:rowOff>
    </xdr:from>
    <xdr:to>
      <xdr:col>6</xdr:col>
      <xdr:colOff>1184775</xdr:colOff>
      <xdr:row>238</xdr:row>
      <xdr:rowOff>718050</xdr:rowOff>
    </xdr:to>
    <xdr:pic>
      <xdr:nvPicPr>
        <xdr:cNvPr id="76" name="bigpic" descr="Waga elektroniczna, przeno&amp;sacute;na z kalkulatorem, (A) 0,1 g/max 150 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86875" y="109937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239</xdr:row>
      <xdr:rowOff>28575</xdr:rowOff>
    </xdr:from>
    <xdr:to>
      <xdr:col>6</xdr:col>
      <xdr:colOff>1203825</xdr:colOff>
      <xdr:row>241</xdr:row>
      <xdr:rowOff>727575</xdr:rowOff>
    </xdr:to>
    <xdr:pic>
      <xdr:nvPicPr>
        <xdr:cNvPr id="77" name="bigpic" descr="Walizka 4 mierników elektronicznych do pomiarów &amp;sacute;rodowiskowych"/>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11109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121920</xdr:colOff>
      <xdr:row>24</xdr:row>
      <xdr:rowOff>30480</xdr:rowOff>
    </xdr:from>
    <xdr:to>
      <xdr:col>6</xdr:col>
      <xdr:colOff>1280160</xdr:colOff>
      <xdr:row>26</xdr:row>
      <xdr:rowOff>807720</xdr:rowOff>
    </xdr:to>
    <xdr:pic>
      <xdr:nvPicPr>
        <xdr:cNvPr id="2" name="Obraz 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570720" y="9197340"/>
          <a:ext cx="1158240" cy="1158240"/>
        </a:xfrm>
        <a:prstGeom prst="rect">
          <a:avLst/>
        </a:prstGeom>
      </xdr:spPr>
    </xdr:pic>
    <xdr:clientData/>
  </xdr:twoCellAnchor>
  <xdr:twoCellAnchor editAs="oneCell">
    <xdr:from>
      <xdr:col>6</xdr:col>
      <xdr:colOff>167640</xdr:colOff>
      <xdr:row>63</xdr:row>
      <xdr:rowOff>45720</xdr:rowOff>
    </xdr:from>
    <xdr:to>
      <xdr:col>6</xdr:col>
      <xdr:colOff>1203960</xdr:colOff>
      <xdr:row>65</xdr:row>
      <xdr:rowOff>716281</xdr:rowOff>
    </xdr:to>
    <xdr:pic>
      <xdr:nvPicPr>
        <xdr:cNvPr id="3" name="Obraz 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9616440" y="29443680"/>
          <a:ext cx="1036320" cy="1036320"/>
        </a:xfrm>
        <a:prstGeom prst="rect">
          <a:avLst/>
        </a:prstGeom>
      </xdr:spPr>
    </xdr:pic>
    <xdr:clientData/>
  </xdr:twoCellAnchor>
  <xdr:twoCellAnchor editAs="oneCell">
    <xdr:from>
      <xdr:col>6</xdr:col>
      <xdr:colOff>144780</xdr:colOff>
      <xdr:row>82</xdr:row>
      <xdr:rowOff>22860</xdr:rowOff>
    </xdr:from>
    <xdr:to>
      <xdr:col>6</xdr:col>
      <xdr:colOff>1249680</xdr:colOff>
      <xdr:row>85</xdr:row>
      <xdr:rowOff>0</xdr:rowOff>
    </xdr:to>
    <xdr:pic>
      <xdr:nvPicPr>
        <xdr:cNvPr id="5" name="Obraz 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93580" y="36537900"/>
          <a:ext cx="1104900" cy="1104900"/>
        </a:xfrm>
        <a:prstGeom prst="rect">
          <a:avLst/>
        </a:prstGeom>
      </xdr:spPr>
    </xdr:pic>
    <xdr:clientData/>
  </xdr:twoCellAnchor>
  <xdr:twoCellAnchor editAs="oneCell">
    <xdr:from>
      <xdr:col>6</xdr:col>
      <xdr:colOff>160020</xdr:colOff>
      <xdr:row>85</xdr:row>
      <xdr:rowOff>30480</xdr:rowOff>
    </xdr:from>
    <xdr:to>
      <xdr:col>6</xdr:col>
      <xdr:colOff>1219200</xdr:colOff>
      <xdr:row>87</xdr:row>
      <xdr:rowOff>723901</xdr:rowOff>
    </xdr:to>
    <xdr:pic>
      <xdr:nvPicPr>
        <xdr:cNvPr id="6" name="Obraz 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608820" y="37673280"/>
          <a:ext cx="1059180" cy="1059180"/>
        </a:xfrm>
        <a:prstGeom prst="rect">
          <a:avLst/>
        </a:prstGeom>
      </xdr:spPr>
    </xdr:pic>
    <xdr:clientData/>
  </xdr:twoCellAnchor>
  <xdr:twoCellAnchor editAs="oneCell">
    <xdr:from>
      <xdr:col>6</xdr:col>
      <xdr:colOff>91440</xdr:colOff>
      <xdr:row>94</xdr:row>
      <xdr:rowOff>76202</xdr:rowOff>
    </xdr:from>
    <xdr:to>
      <xdr:col>6</xdr:col>
      <xdr:colOff>1226820</xdr:colOff>
      <xdr:row>96</xdr:row>
      <xdr:rowOff>852354</xdr:rowOff>
    </xdr:to>
    <xdr:pic>
      <xdr:nvPicPr>
        <xdr:cNvPr id="7" name="Obraz 6"/>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400211" y="37827859"/>
          <a:ext cx="1135380" cy="1146266"/>
        </a:xfrm>
        <a:prstGeom prst="rect">
          <a:avLst/>
        </a:prstGeom>
      </xdr:spPr>
    </xdr:pic>
    <xdr:clientData/>
  </xdr:twoCellAnchor>
  <xdr:twoCellAnchor editAs="oneCell">
    <xdr:from>
      <xdr:col>6</xdr:col>
      <xdr:colOff>99060</xdr:colOff>
      <xdr:row>97</xdr:row>
      <xdr:rowOff>124100</xdr:rowOff>
    </xdr:from>
    <xdr:to>
      <xdr:col>6</xdr:col>
      <xdr:colOff>1211580</xdr:colOff>
      <xdr:row>99</xdr:row>
      <xdr:rowOff>877392</xdr:rowOff>
    </xdr:to>
    <xdr:pic>
      <xdr:nvPicPr>
        <xdr:cNvPr id="8" name="Obraz 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407831" y="39192929"/>
          <a:ext cx="1112520" cy="1123406"/>
        </a:xfrm>
        <a:prstGeom prst="rect">
          <a:avLst/>
        </a:prstGeom>
      </xdr:spPr>
    </xdr:pic>
    <xdr:clientData/>
  </xdr:twoCellAnchor>
  <xdr:twoCellAnchor editAs="oneCell">
    <xdr:from>
      <xdr:col>6</xdr:col>
      <xdr:colOff>144780</xdr:colOff>
      <xdr:row>121</xdr:row>
      <xdr:rowOff>22860</xdr:rowOff>
    </xdr:from>
    <xdr:to>
      <xdr:col>6</xdr:col>
      <xdr:colOff>1226820</xdr:colOff>
      <xdr:row>123</xdr:row>
      <xdr:rowOff>723899</xdr:rowOff>
    </xdr:to>
    <xdr:pic>
      <xdr:nvPicPr>
        <xdr:cNvPr id="9" name="Obraz 8"/>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593580" y="57058560"/>
          <a:ext cx="1082040" cy="1082040"/>
        </a:xfrm>
        <a:prstGeom prst="rect">
          <a:avLst/>
        </a:prstGeom>
      </xdr:spPr>
    </xdr:pic>
    <xdr:clientData/>
  </xdr:twoCellAnchor>
  <xdr:twoCellAnchor editAs="oneCell">
    <xdr:from>
      <xdr:col>6</xdr:col>
      <xdr:colOff>106680</xdr:colOff>
      <xdr:row>118</xdr:row>
      <xdr:rowOff>7620</xdr:rowOff>
    </xdr:from>
    <xdr:to>
      <xdr:col>6</xdr:col>
      <xdr:colOff>1219200</xdr:colOff>
      <xdr:row>120</xdr:row>
      <xdr:rowOff>739139</xdr:rowOff>
    </xdr:to>
    <xdr:pic>
      <xdr:nvPicPr>
        <xdr:cNvPr id="10" name="Obraz 9"/>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55480" y="55900320"/>
          <a:ext cx="1112520" cy="1112520"/>
        </a:xfrm>
        <a:prstGeom prst="rect">
          <a:avLst/>
        </a:prstGeom>
      </xdr:spPr>
    </xdr:pic>
    <xdr:clientData/>
  </xdr:twoCellAnchor>
  <xdr:twoCellAnchor editAs="oneCell">
    <xdr:from>
      <xdr:col>6</xdr:col>
      <xdr:colOff>114300</xdr:colOff>
      <xdr:row>5</xdr:row>
      <xdr:rowOff>53340</xdr:rowOff>
    </xdr:from>
    <xdr:to>
      <xdr:col>6</xdr:col>
      <xdr:colOff>1127760</xdr:colOff>
      <xdr:row>7</xdr:row>
      <xdr:rowOff>685800</xdr:rowOff>
    </xdr:to>
    <xdr:pic>
      <xdr:nvPicPr>
        <xdr:cNvPr id="11" name="Obraz 10"/>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563100" y="3101340"/>
          <a:ext cx="1013460" cy="1013460"/>
        </a:xfrm>
        <a:prstGeom prst="rect">
          <a:avLst/>
        </a:prstGeom>
      </xdr:spPr>
    </xdr:pic>
    <xdr:clientData/>
  </xdr:twoCellAnchor>
  <xdr:twoCellAnchor editAs="oneCell">
    <xdr:from>
      <xdr:col>6</xdr:col>
      <xdr:colOff>182880</xdr:colOff>
      <xdr:row>73</xdr:row>
      <xdr:rowOff>38100</xdr:rowOff>
    </xdr:from>
    <xdr:to>
      <xdr:col>6</xdr:col>
      <xdr:colOff>1203960</xdr:colOff>
      <xdr:row>75</xdr:row>
      <xdr:rowOff>693420</xdr:rowOff>
    </xdr:to>
    <xdr:pic>
      <xdr:nvPicPr>
        <xdr:cNvPr id="12" name="Obraz 1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631680" y="34312860"/>
          <a:ext cx="1021080" cy="1021080"/>
        </a:xfrm>
        <a:prstGeom prst="rect">
          <a:avLst/>
        </a:prstGeom>
      </xdr:spPr>
    </xdr:pic>
    <xdr:clientData/>
  </xdr:twoCellAnchor>
  <xdr:twoCellAnchor editAs="oneCell">
    <xdr:from>
      <xdr:col>6</xdr:col>
      <xdr:colOff>83820</xdr:colOff>
      <xdr:row>76</xdr:row>
      <xdr:rowOff>15240</xdr:rowOff>
    </xdr:from>
    <xdr:to>
      <xdr:col>6</xdr:col>
      <xdr:colOff>1135380</xdr:colOff>
      <xdr:row>78</xdr:row>
      <xdr:rowOff>701041</xdr:rowOff>
    </xdr:to>
    <xdr:pic>
      <xdr:nvPicPr>
        <xdr:cNvPr id="13" name="Obraz 12"/>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32620" y="35417760"/>
          <a:ext cx="1051560" cy="1051560"/>
        </a:xfrm>
        <a:prstGeom prst="rect">
          <a:avLst/>
        </a:prstGeom>
      </xdr:spPr>
    </xdr:pic>
    <xdr:clientData/>
  </xdr:twoCellAnchor>
  <xdr:twoCellAnchor editAs="oneCell">
    <xdr:from>
      <xdr:col>6</xdr:col>
      <xdr:colOff>137160</xdr:colOff>
      <xdr:row>115</xdr:row>
      <xdr:rowOff>38100</xdr:rowOff>
    </xdr:from>
    <xdr:to>
      <xdr:col>6</xdr:col>
      <xdr:colOff>1196340</xdr:colOff>
      <xdr:row>117</xdr:row>
      <xdr:rowOff>716281</xdr:rowOff>
    </xdr:to>
    <xdr:pic>
      <xdr:nvPicPr>
        <xdr:cNvPr id="14" name="Obraz 1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85960" y="55930800"/>
          <a:ext cx="1059180" cy="1059180"/>
        </a:xfrm>
        <a:prstGeom prst="rect">
          <a:avLst/>
        </a:prstGeom>
      </xdr:spPr>
    </xdr:pic>
    <xdr:clientData/>
  </xdr:twoCellAnchor>
  <xdr:twoCellAnchor>
    <xdr:from>
      <xdr:col>6</xdr:col>
      <xdr:colOff>92050</xdr:colOff>
      <xdr:row>127</xdr:row>
      <xdr:rowOff>95251</xdr:rowOff>
    </xdr:from>
    <xdr:to>
      <xdr:col>6</xdr:col>
      <xdr:colOff>1285564</xdr:colOff>
      <xdr:row>129</xdr:row>
      <xdr:rowOff>898071</xdr:rowOff>
    </xdr:to>
    <xdr:pic>
      <xdr:nvPicPr>
        <xdr:cNvPr id="1025" name="Picture 1"/>
        <xdr:cNvPicPr>
          <a:picLocks noChangeAspect="1" noChangeArrowheads="1"/>
        </xdr:cNvPicPr>
      </xdr:nvPicPr>
      <xdr:blipFill>
        <a:blip xmlns:r="http://schemas.openxmlformats.org/officeDocument/2006/relationships" r:embed="rId61" cstate="print"/>
        <a:srcRect/>
        <a:stretch>
          <a:fillRect/>
        </a:stretch>
      </xdr:blipFill>
      <xdr:spPr bwMode="auto">
        <a:xfrm>
          <a:off x="9290479" y="59327144"/>
          <a:ext cx="1193514" cy="1183820"/>
        </a:xfrm>
        <a:prstGeom prst="rect">
          <a:avLst/>
        </a:prstGeom>
        <a:noFill/>
        <a:ln w="1">
          <a:noFill/>
          <a:miter lim="800000"/>
          <a:headEnd/>
          <a:tailEnd type="none" w="med" len="med"/>
        </a:ln>
        <a:effectLst/>
      </xdr:spPr>
    </xdr:pic>
    <xdr:clientData/>
  </xdr:twoCellAnchor>
  <xdr:twoCellAnchor editAs="oneCell">
    <xdr:from>
      <xdr:col>5</xdr:col>
      <xdr:colOff>304800</xdr:colOff>
      <xdr:row>0</xdr:row>
      <xdr:rowOff>304799</xdr:rowOff>
    </xdr:from>
    <xdr:to>
      <xdr:col>6</xdr:col>
      <xdr:colOff>1276352</xdr:colOff>
      <xdr:row>1</xdr:row>
      <xdr:rowOff>885824</xdr:rowOff>
    </xdr:to>
    <xdr:pic>
      <xdr:nvPicPr>
        <xdr:cNvPr id="90" name="Obraz 89"/>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945" t="15850" r="-1"/>
        <a:stretch/>
      </xdr:blipFill>
      <xdr:spPr>
        <a:xfrm>
          <a:off x="9572625" y="304799"/>
          <a:ext cx="1933575" cy="904875"/>
        </a:xfrm>
        <a:prstGeom prst="rect">
          <a:avLst/>
        </a:prstGeom>
      </xdr:spPr>
    </xdr:pic>
    <xdr:clientData/>
  </xdr:twoCellAnchor>
  <xdr:twoCellAnchor editAs="oneCell">
    <xdr:from>
      <xdr:col>0</xdr:col>
      <xdr:colOff>57151</xdr:colOff>
      <xdr:row>0</xdr:row>
      <xdr:rowOff>76200</xdr:rowOff>
    </xdr:from>
    <xdr:to>
      <xdr:col>1</xdr:col>
      <xdr:colOff>742951</xdr:colOff>
      <xdr:row>1</xdr:row>
      <xdr:rowOff>807449</xdr:rowOff>
    </xdr:to>
    <xdr:pic>
      <xdr:nvPicPr>
        <xdr:cNvPr id="91" name="Obraz 90"/>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7151" y="76200"/>
          <a:ext cx="1123950" cy="105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150610</xdr:colOff>
      <xdr:row>175</xdr:row>
      <xdr:rowOff>54686</xdr:rowOff>
    </xdr:from>
    <xdr:to>
      <xdr:col>6</xdr:col>
      <xdr:colOff>1165412</xdr:colOff>
      <xdr:row>177</xdr:row>
      <xdr:rowOff>725838</xdr:rowOff>
    </xdr:to>
    <xdr:pic>
      <xdr:nvPicPr>
        <xdr:cNvPr id="88" name="Obraz 87"/>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0379339" y="81570757"/>
          <a:ext cx="1014802" cy="1047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134470</xdr:colOff>
      <xdr:row>172</xdr:row>
      <xdr:rowOff>57376</xdr:rowOff>
    </xdr:from>
    <xdr:to>
      <xdr:col>6</xdr:col>
      <xdr:colOff>1174377</xdr:colOff>
      <xdr:row>174</xdr:row>
      <xdr:rowOff>731900</xdr:rowOff>
    </xdr:to>
    <xdr:pic>
      <xdr:nvPicPr>
        <xdr:cNvPr id="89" name="Obraz 88"/>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0363199" y="80434929"/>
          <a:ext cx="1039907" cy="1051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184</xdr:row>
      <xdr:rowOff>41566</xdr:rowOff>
    </xdr:from>
    <xdr:to>
      <xdr:col>6</xdr:col>
      <xdr:colOff>1169373</xdr:colOff>
      <xdr:row>186</xdr:row>
      <xdr:rowOff>692727</xdr:rowOff>
    </xdr:to>
    <xdr:pic>
      <xdr:nvPicPr>
        <xdr:cNvPr id="92" name="Obraz 9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0287000" y="85468693"/>
          <a:ext cx="1093173"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116542</xdr:colOff>
      <xdr:row>193</xdr:row>
      <xdr:rowOff>13448</xdr:rowOff>
    </xdr:from>
    <xdr:to>
      <xdr:col>6</xdr:col>
      <xdr:colOff>1255060</xdr:colOff>
      <xdr:row>195</xdr:row>
      <xdr:rowOff>708599</xdr:rowOff>
    </xdr:to>
    <xdr:pic>
      <xdr:nvPicPr>
        <xdr:cNvPr id="93" name="Obraz 9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345271" y="88360624"/>
          <a:ext cx="1138518" cy="107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132608</xdr:colOff>
      <xdr:row>190</xdr:row>
      <xdr:rowOff>72241</xdr:rowOff>
    </xdr:from>
    <xdr:to>
      <xdr:col>6</xdr:col>
      <xdr:colOff>1206546</xdr:colOff>
      <xdr:row>192</xdr:row>
      <xdr:rowOff>718456</xdr:rowOff>
    </xdr:to>
    <xdr:pic>
      <xdr:nvPicPr>
        <xdr:cNvPr id="94" name="Obraz 93"/>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0354294" y="88137670"/>
          <a:ext cx="1073938" cy="103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152399</xdr:colOff>
      <xdr:row>196</xdr:row>
      <xdr:rowOff>50938</xdr:rowOff>
    </xdr:from>
    <xdr:to>
      <xdr:col>6</xdr:col>
      <xdr:colOff>1228166</xdr:colOff>
      <xdr:row>198</xdr:row>
      <xdr:rowOff>721632</xdr:rowOff>
    </xdr:to>
    <xdr:pic>
      <xdr:nvPicPr>
        <xdr:cNvPr id="95" name="Obraz 94"/>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381128" y="89536632"/>
          <a:ext cx="1075767" cy="104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205350</xdr:colOff>
      <xdr:row>199</xdr:row>
      <xdr:rowOff>45720</xdr:rowOff>
    </xdr:from>
    <xdr:to>
      <xdr:col>6</xdr:col>
      <xdr:colOff>1196340</xdr:colOff>
      <xdr:row>201</xdr:row>
      <xdr:rowOff>716279</xdr:rowOff>
    </xdr:to>
    <xdr:pic>
      <xdr:nvPicPr>
        <xdr:cNvPr id="96" name="Obraz 95"/>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0431390" y="90990420"/>
          <a:ext cx="99099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130632</xdr:colOff>
      <xdr:row>205</xdr:row>
      <xdr:rowOff>32658</xdr:rowOff>
    </xdr:from>
    <xdr:to>
      <xdr:col>6</xdr:col>
      <xdr:colOff>1197430</xdr:colOff>
      <xdr:row>207</xdr:row>
      <xdr:rowOff>691645</xdr:rowOff>
    </xdr:to>
    <xdr:pic>
      <xdr:nvPicPr>
        <xdr:cNvPr id="97" name="Obraz 96"/>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0352318" y="93867515"/>
          <a:ext cx="1066798" cy="1050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201709</xdr:colOff>
      <xdr:row>66</xdr:row>
      <xdr:rowOff>58270</xdr:rowOff>
    </xdr:from>
    <xdr:to>
      <xdr:col>6</xdr:col>
      <xdr:colOff>1137592</xdr:colOff>
      <xdr:row>68</xdr:row>
      <xdr:rowOff>699246</xdr:rowOff>
    </xdr:to>
    <xdr:pic>
      <xdr:nvPicPr>
        <xdr:cNvPr id="98" name="Obraz 97"/>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0430438" y="28099870"/>
          <a:ext cx="935883" cy="99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94129</xdr:colOff>
      <xdr:row>178</xdr:row>
      <xdr:rowOff>37780</xdr:rowOff>
    </xdr:from>
    <xdr:to>
      <xdr:col>6</xdr:col>
      <xdr:colOff>1219200</xdr:colOff>
      <xdr:row>180</xdr:row>
      <xdr:rowOff>731742</xdr:rowOff>
    </xdr:to>
    <xdr:pic>
      <xdr:nvPicPr>
        <xdr:cNvPr id="99" name="Obraz 98"/>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315815" y="83487666"/>
          <a:ext cx="1125071" cy="1085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129628</xdr:colOff>
      <xdr:row>181</xdr:row>
      <xdr:rowOff>54429</xdr:rowOff>
    </xdr:from>
    <xdr:to>
      <xdr:col>6</xdr:col>
      <xdr:colOff>1175832</xdr:colOff>
      <xdr:row>183</xdr:row>
      <xdr:rowOff>729345</xdr:rowOff>
    </xdr:to>
    <xdr:pic>
      <xdr:nvPicPr>
        <xdr:cNvPr id="100" name="Obraz 99"/>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351314" y="84658200"/>
          <a:ext cx="1046204" cy="106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187</xdr:row>
      <xdr:rowOff>44824</xdr:rowOff>
    </xdr:from>
    <xdr:to>
      <xdr:col>6</xdr:col>
      <xdr:colOff>1201270</xdr:colOff>
      <xdr:row>189</xdr:row>
      <xdr:rowOff>723076</xdr:rowOff>
    </xdr:to>
    <xdr:pic>
      <xdr:nvPicPr>
        <xdr:cNvPr id="101" name="Obraz 100"/>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327341" y="86114965"/>
          <a:ext cx="1102658" cy="105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179070</xdr:colOff>
      <xdr:row>69</xdr:row>
      <xdr:rowOff>30480</xdr:rowOff>
    </xdr:from>
    <xdr:to>
      <xdr:col>6</xdr:col>
      <xdr:colOff>1249680</xdr:colOff>
      <xdr:row>71</xdr:row>
      <xdr:rowOff>726134</xdr:rowOff>
    </xdr:to>
    <xdr:pic>
      <xdr:nvPicPr>
        <xdr:cNvPr id="102" name="Obraz 10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0405110" y="29291280"/>
          <a:ext cx="1070610" cy="1061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71647</xdr:colOff>
      <xdr:row>79</xdr:row>
      <xdr:rowOff>89064</xdr:rowOff>
    </xdr:from>
    <xdr:to>
      <xdr:col>6</xdr:col>
      <xdr:colOff>1273629</xdr:colOff>
      <xdr:row>82</xdr:row>
      <xdr:rowOff>169670</xdr:rowOff>
    </xdr:to>
    <xdr:pic>
      <xdr:nvPicPr>
        <xdr:cNvPr id="82" name="Obraz 8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0293333" y="33246950"/>
          <a:ext cx="1201982" cy="121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223157</xdr:colOff>
      <xdr:row>202</xdr:row>
      <xdr:rowOff>63234</xdr:rowOff>
    </xdr:from>
    <xdr:to>
      <xdr:col>6</xdr:col>
      <xdr:colOff>1143000</xdr:colOff>
      <xdr:row>204</xdr:row>
      <xdr:rowOff>679989</xdr:rowOff>
    </xdr:to>
    <xdr:pic>
      <xdr:nvPicPr>
        <xdr:cNvPr id="83" name="Obraz 8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444843" y="92961920"/>
          <a:ext cx="919843" cy="100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104504</xdr:colOff>
      <xdr:row>147</xdr:row>
      <xdr:rowOff>84910</xdr:rowOff>
    </xdr:from>
    <xdr:to>
      <xdr:col>6</xdr:col>
      <xdr:colOff>1264723</xdr:colOff>
      <xdr:row>149</xdr:row>
      <xdr:rowOff>154599</xdr:rowOff>
    </xdr:to>
    <xdr:pic>
      <xdr:nvPicPr>
        <xdr:cNvPr id="84" name="Obraz 8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0413275" y="64147339"/>
          <a:ext cx="1160219" cy="1180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137160</xdr:colOff>
      <xdr:row>153</xdr:row>
      <xdr:rowOff>68580</xdr:rowOff>
    </xdr:from>
    <xdr:to>
      <xdr:col>6</xdr:col>
      <xdr:colOff>1104900</xdr:colOff>
      <xdr:row>155</xdr:row>
      <xdr:rowOff>670560</xdr:rowOff>
    </xdr:to>
    <xdr:pic>
      <xdr:nvPicPr>
        <xdr:cNvPr id="85" name="fancybox-img" descr="Zestaw 15 pospolitych minerałów do testowania z lupką i płytką"/>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447020" y="66583560"/>
          <a:ext cx="96774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2770-plansza-krajobrazy-polski-wielkomiejski-130x90-cm-laminowana-z-drazkami.html" TargetMode="External"/><Relationship Id="rId18" Type="http://schemas.openxmlformats.org/officeDocument/2006/relationships/hyperlink" Target="http://www.jangar.pl/mapy-i-plansze/2774-krajobrazy-swiata-kpl-10-plansz-laminowanych-z-drazkami-130x90-cm.html" TargetMode="External"/><Relationship Id="rId26" Type="http://schemas.openxmlformats.org/officeDocument/2006/relationships/hyperlink" Target="http://www.jangar.pl/badanie-gleby/2229-sita-glebowe-komplet-6.html" TargetMode="External"/><Relationship Id="rId39" Type="http://schemas.openxmlformats.org/officeDocument/2006/relationships/hyperlink" Target="http://www.jangar.pl/badanie-gleby/442-zestaw-z-czego-powstaja-gleby.html" TargetMode="External"/><Relationship Id="rId21" Type="http://schemas.openxmlformats.org/officeDocument/2006/relationships/hyperlink" Target="http://www.jangar.pl/astronomia/206-gnomon-pakiet-5.html" TargetMode="External"/><Relationship Id="rId34" Type="http://schemas.openxmlformats.org/officeDocument/2006/relationships/hyperlink" Target="http://www.jangar.pl/elektryczno-energia/835-zestaw-demonstracyjno-doswiadczalny-energia-sloneczna.html" TargetMode="External"/><Relationship Id="rId42" Type="http://schemas.openxmlformats.org/officeDocument/2006/relationships/hyperlink" Target="http://www.jangar.pl/globusy/766-globus-konturowy-srednica-25-cm.html" TargetMode="External"/><Relationship Id="rId47" Type="http://schemas.openxmlformats.org/officeDocument/2006/relationships/hyperlink" Target="http://www.jangar.pl/lupy-i-inne/2813-lupa-plastikowa-dwustronna-3x30-mm-6x-13-mm.html" TargetMode="External"/><Relationship Id="rId50" Type="http://schemas.openxmlformats.org/officeDocument/2006/relationships/hyperlink" Target="http://www.jangar.pl/badanie-powietrza/3028-walizka-4-miernikow-elektronicznych-do-pomiarow-srodowiskowych.html" TargetMode="External"/><Relationship Id="rId55" Type="http://schemas.openxmlformats.org/officeDocument/2006/relationships/hyperlink" Target="http://www.jangar.pl/mapy-i-plansze/3207-mapa-scienna-160x120-cm-polska-ochrona-przyrody-i-siec-econet.html" TargetMode="External"/><Relationship Id="rId63" Type="http://schemas.openxmlformats.org/officeDocument/2006/relationships/hyperlink" Target="http://www.jangar.pl/mapy-i-plansze/3346-mapa-scienna-mapa-gospodarcza-europy-.html" TargetMode="External"/><Relationship Id="rId68" Type="http://schemas.openxmlformats.org/officeDocument/2006/relationships/hyperlink" Target="https://www.jangar.pl/module/zaawansowanawyszukiwarka/search?q=woj.&amp;searchsubmit=Szukaj" TargetMode="External"/><Relationship Id="rId7" Type="http://schemas.openxmlformats.org/officeDocument/2006/relationships/hyperlink" Target="http://www.jangar.pl/mapy-i-plansze/3220-mapa-scienna-duo-europa-fizyczna-z-elementami-ekologii-europa-polityczna.html" TargetMode="External"/><Relationship Id="rId71" Type="http://schemas.openxmlformats.org/officeDocument/2006/relationships/drawing" Target="../drawings/drawing1.xml"/><Relationship Id="rId2" Type="http://schemas.openxmlformats.org/officeDocument/2006/relationships/hyperlink" Target="http://www.jangar.pl/modele/3034-powstawanie-uskokow-zrebu-i-rowu-tektonicznego-model-rozkladany.html" TargetMode="External"/><Relationship Id="rId16" Type="http://schemas.openxmlformats.org/officeDocument/2006/relationships/hyperlink" Target="http://www.jangar.pl/globusy/2086-globus-z-trasami-odkrywcow-podswietlany-srednica-25-cm.html" TargetMode="External"/><Relationship Id="rId29" Type="http://schemas.openxmlformats.org/officeDocument/2006/relationships/hyperlink" Target="http://www.jangar.pl/skay-mineray-skamieniaoci/3067-kopaliny-i-produkty-ich-przerobu-12-probek-zatopionych-w-tworzywie.html" TargetMode="External"/><Relationship Id="rId1" Type="http://schemas.openxmlformats.org/officeDocument/2006/relationships/hyperlink" Target="http://www.jangar.pl/mapy-i-plansze/775-mapa-plastyczna-dna-oceaniczngo-2.html" TargetMode="External"/><Relationship Id="rId6" Type="http://schemas.openxmlformats.org/officeDocument/2006/relationships/hyperlink" Target="http://www.jangar.pl/edukacja-spoeczna/3229-plansza-scienna-stroje-ludowe-130x90-cm.html" TargetMode="External"/><Relationship Id="rId11" Type="http://schemas.openxmlformats.org/officeDocument/2006/relationships/hyperlink" Target="http://www.jangar.pl/mapy-i-plansze/2773-plansza-krajobrazy-polski-tatry-wysokie-130x90-cm-laminowana-z-drazkami.html" TargetMode="External"/><Relationship Id="rId24" Type="http://schemas.openxmlformats.org/officeDocument/2006/relationships/hyperlink" Target="http://www.jangar.pl/badanie-gleby/2062-gleba-plus-zestaw-doswiadczalny-z-wyposazeniem-laboratoryjnym-i-kartami-pracy.html" TargetMode="External"/><Relationship Id="rId32" Type="http://schemas.openxmlformats.org/officeDocument/2006/relationships/hyperlink" Target="http://www.jangar.pl/mapy-i-plansze/2518-edukacyjna-mata-podlogowa-35-m-x-09-m-biodegradacja-odpadow-w-czasie.html" TargetMode="External"/><Relationship Id="rId37" Type="http://schemas.openxmlformats.org/officeDocument/2006/relationships/hyperlink" Target="http://www.jangar.pl/kamery-mikroskopowe-mikroskopy-cyfrowe/2495-mikroskop-stereoskopowy-20x40x-led-cyfrowy-3-mp-podswietlany-swiatlo-dolne-i-gorne.html" TargetMode="External"/><Relationship Id="rId40" Type="http://schemas.openxmlformats.org/officeDocument/2006/relationships/hyperlink" Target="http://www.jangar.pl/mikroskopy-stereoskopowe/2487-mikroskop-stereoskopowy-20x-niepodswietlany-9.html" TargetMode="External"/><Relationship Id="rId45" Type="http://schemas.openxmlformats.org/officeDocument/2006/relationships/hyperlink" Target="http://www.jangar.pl/modele-zestawy/3013-cykl-rozwojowy-bawelny-7-okazow-zatopionych-w-tworzywie.html" TargetMode="External"/><Relationship Id="rId53" Type="http://schemas.openxmlformats.org/officeDocument/2006/relationships/hyperlink" Target="http://www.jangar.pl/badanie-gleby/3208-mapa-scienna-160x120-cm-polska-gleby-rodzaje.html" TargetMode="External"/><Relationship Id="rId58" Type="http://schemas.openxmlformats.org/officeDocument/2006/relationships/hyperlink" Target="http://www.jangar.pl/mapy-i-plansze/3223-mapa-scienna-duo-mapa-administracyjna-polski-polska-fizyczna-z-elementami-ekologii.html" TargetMode="External"/><Relationship Id="rId66" Type="http://schemas.openxmlformats.org/officeDocument/2006/relationships/hyperlink" Target="http://www.jangar.pl/mapy-i-plansze/3350-kraje-basenu-morza-baltyckiego-scienna-mapa-fizyczna.html" TargetMode="External"/><Relationship Id="rId5" Type="http://schemas.openxmlformats.org/officeDocument/2006/relationships/hyperlink" Target="http://www.jangar.pl/mapy-i-plansze/3219-mapa-scienna-duo-polska-fizyczna-z-elementami-ekologii-mapa-hipsometryczna.html" TargetMode="External"/><Relationship Id="rId15" Type="http://schemas.openxmlformats.org/officeDocument/2006/relationships/hyperlink" Target="http://www.jangar.pl/globusy/2061-globus-fizyczny-srednica-22-cm.html" TargetMode="External"/><Relationship Id="rId23" Type="http://schemas.openxmlformats.org/officeDocument/2006/relationships/hyperlink" Target="http://www.jangar.pl/modele/489-rodzaje-uksztaltowania-powierzchni-ziemi-zestaw-klasowy.html" TargetMode="External"/><Relationship Id="rId28" Type="http://schemas.openxmlformats.org/officeDocument/2006/relationships/hyperlink" Target="http://www.jangar.pl/mapy-i-plansze/2801-plansza-scienna-polskie-parki-narodowe-90-x-130-cm.html" TargetMode="External"/><Relationship Id="rId36" Type="http://schemas.openxmlformats.org/officeDocument/2006/relationships/hyperlink" Target="http://www.jangar.pl/skay-mineray-skamieniaoci/1797-ciekawe-skaly-i-mineraly-zestaw-szesciu.html" TargetMode="External"/><Relationship Id="rId49" Type="http://schemas.openxmlformats.org/officeDocument/2006/relationships/hyperlink" Target="http://www.jangar.pl/wagi/997-waga-elektroniczna-przenosna-z-kalkulatorem-0-1-g-max-150-g.html" TargetMode="External"/><Relationship Id="rId57" Type="http://schemas.openxmlformats.org/officeDocument/2006/relationships/hyperlink" Target="http://www.jangar.pl/mapy-i-plansze/3228-mapa-scienna-rolnictwo-w-polsce-uprawy-i-struktura-uzytkowania-ziemi.html" TargetMode="External"/><Relationship Id="rId61" Type="http://schemas.openxmlformats.org/officeDocument/2006/relationships/hyperlink" Target="http://www.jangar.pl/mapy-i-plansze/3344-mapa-scienna-australia-scienna-mapa-polityczna.html" TargetMode="External"/><Relationship Id="rId10" Type="http://schemas.openxmlformats.org/officeDocument/2006/relationships/hyperlink" Target="http://www.jangar.pl/mapy-i-plansze/2772-plansza-krajobrazy-polski-baltyk-wybrzeze-130x90-cm-laminowana-z-drazkami.html" TargetMode="External"/><Relationship Id="rId19" Type="http://schemas.openxmlformats.org/officeDocument/2006/relationships/hyperlink" Target="http://www.jangar.pl/mapy-i-plansze/772-atlas-foliogramow-mapy---plansze---zdjecia---cz-ii.html" TargetMode="External"/><Relationship Id="rId31" Type="http://schemas.openxmlformats.org/officeDocument/2006/relationships/hyperlink" Target="http://www.jangar.pl/skay-mineray-skamieniaoci/3068-wegiel-rozne-i-produkty-jego-przerobu-14-probek-zatopionych-w-tworzywie.html" TargetMode="External"/><Relationship Id="rId44" Type="http://schemas.openxmlformats.org/officeDocument/2006/relationships/hyperlink" Target="http://www.jangar.pl/zoologia/3015-cykl-zyciowy-jedwabnika-wersja-rozszerzona-13-okazow-zatopionych-w-tworzywie.html" TargetMode="External"/><Relationship Id="rId52" Type="http://schemas.openxmlformats.org/officeDocument/2006/relationships/hyperlink" Target="http://www.jangar.pl/skay-mineray-skamieniaoci/3225-mapa-scienna-geomorfologia-polski-typy-rzezby-i-ich-pochodzenie.html" TargetMode="External"/><Relationship Id="rId60" Type="http://schemas.openxmlformats.org/officeDocument/2006/relationships/hyperlink" Target="http://www.jangar.pl/mapy-i-plansze/3342-mapa-scienna-ameryka-polnocna-i-srodkowa-scienna-mapa-polityczna.html" TargetMode="External"/><Relationship Id="rId65" Type="http://schemas.openxmlformats.org/officeDocument/2006/relationships/hyperlink" Target="http://www.jangar.pl/mapy-i-plansze/3349-mapa-scienna-mapa-fizyczna-afryki-scienna-mapa-cwiczeniowa.html" TargetMode="External"/><Relationship Id="rId4" Type="http://schemas.openxmlformats.org/officeDocument/2006/relationships/hyperlink" Target="http://www.jangar.pl/mapy-i-plansze/771-atlas-foliogramow-mapy---plansze---zdjecia---cz-i.html" TargetMode="External"/><Relationship Id="rId9" Type="http://schemas.openxmlformats.org/officeDocument/2006/relationships/hyperlink" Target="http://www.jangar.pl/kompasy-i-lornetki/463-kompas-kartograficzny-z-linijka-i-4-skalami.html" TargetMode="External"/><Relationship Id="rId14" Type="http://schemas.openxmlformats.org/officeDocument/2006/relationships/hyperlink" Target="http://www.jangar.pl/globusy/490-duzy-globus-fizyczny-2.html" TargetMode="External"/><Relationship Id="rId22" Type="http://schemas.openxmlformats.org/officeDocument/2006/relationships/hyperlink" Target="http://www.jangar.pl/modele-zestawy/2855-slonce-ziemia-i-ksiezyc-w-ruchu-model-iv-tellurium.html" TargetMode="External"/><Relationship Id="rId27" Type="http://schemas.openxmlformats.org/officeDocument/2006/relationships/hyperlink" Target="http://www.jangar.pl/gleba-powietrze-woda/3011-barwy-gleb-5-probek-gleb-zatopionych-w-tworzywie.html" TargetMode="External"/><Relationship Id="rId30" Type="http://schemas.openxmlformats.org/officeDocument/2006/relationships/hyperlink" Target="http://www.jangar.pl/skay-mineray-skamieniaoci/986-kolekcja-popularnych-rud-metali.html" TargetMode="External"/><Relationship Id="rId35" Type="http://schemas.openxmlformats.org/officeDocument/2006/relationships/hyperlink" Target="http://www.jangar.pl/skay-mineray-skamieniaoci/461-zestaw-do-testowania-mineralow.html" TargetMode="External"/><Relationship Id="rId43" Type="http://schemas.openxmlformats.org/officeDocument/2006/relationships/hyperlink" Target="http://www.jangar.pl/czysta-energia/1050-model-do-skupiania-energii-slonecznej.html" TargetMode="External"/><Relationship Id="rId48" Type="http://schemas.openxmlformats.org/officeDocument/2006/relationships/hyperlink" Target="http://www.jangar.pl/badanie-gleby/1023-pakiet-wskaznikowy-ph-gleby-grupowy.html" TargetMode="External"/><Relationship Id="rId56" Type="http://schemas.openxmlformats.org/officeDocument/2006/relationships/hyperlink" Target="http://www.jangar.pl/mapy-i-plansze/3227-mapa-scienna-degradacja-srodowiska-w-polsce.html" TargetMode="External"/><Relationship Id="rId64" Type="http://schemas.openxmlformats.org/officeDocument/2006/relationships/hyperlink" Target="http://www.jangar.pl/mapy-i-plansze/3347-mapa-fizyczna-azji-scienna-mapa-cwiczeniowa.html" TargetMode="External"/><Relationship Id="rId69" Type="http://schemas.openxmlformats.org/officeDocument/2006/relationships/hyperlink" Target="https://www.jangar.pl/skay-mineray-skamieniaoci/3182-zestaw-15-pospolitych-mineralow-do-testowania-z-lupka-i-plytka.html" TargetMode="External"/><Relationship Id="rId8" Type="http://schemas.openxmlformats.org/officeDocument/2006/relationships/hyperlink" Target="http://www.jangar.pl/skay-mineray-skamieniaoci/3234-mineraly-rudy-metali-5-okazow-zatopionych-w-tworzywie.html" TargetMode="External"/><Relationship Id="rId51" Type="http://schemas.openxmlformats.org/officeDocument/2006/relationships/hyperlink" Target="http://www.jangar.pl/skay-mineray-skamieniaoci/3224-mapa-scienna-geologia-polski-tektonika-i-stratygrafia.html" TargetMode="External"/><Relationship Id="rId3" Type="http://schemas.openxmlformats.org/officeDocument/2006/relationships/hyperlink" Target="http://www.jangar.pl/skay-mineray-skamieniaoci/3069-ropa-naftowa-jej-destylacja-i-produkty-12-probek-zatopionych-w-tworzywie.html" TargetMode="External"/><Relationship Id="rId12" Type="http://schemas.openxmlformats.org/officeDocument/2006/relationships/hyperlink" Target="http://www.jangar.pl/mapy-i-plansze/2771-plansza-krajobrazy-polski-rolniczy-130x90-cm-laminowana-z-drazkami.html" TargetMode="External"/><Relationship Id="rId17" Type="http://schemas.openxmlformats.org/officeDocument/2006/relationships/hyperlink" Target="http://www.jangar.pl/mapy-i-plansze/776-scienna-wytlaczana-mapa-geofizyczna-swiata.html" TargetMode="External"/><Relationship Id="rId25" Type="http://schemas.openxmlformats.org/officeDocument/2006/relationships/hyperlink" Target="http://www.jangar.pl/badanie-gleby/432-zestaw-do-pobierania-prob-glebowych-3.html" TargetMode="External"/><Relationship Id="rId33" Type="http://schemas.openxmlformats.org/officeDocument/2006/relationships/hyperlink" Target="http://www.jangar.pl/czysta-energia/1055-turbina-wodna-model-na-podstawie-2.html" TargetMode="External"/><Relationship Id="rId38" Type="http://schemas.openxmlformats.org/officeDocument/2006/relationships/hyperlink" Target="http://www.jangar.pl/skay-mineray-skamieniaoci/985-zestaw-klasowy-skal-i-mineralow.html" TargetMode="External"/><Relationship Id="rId46" Type="http://schemas.openxmlformats.org/officeDocument/2006/relationships/hyperlink" Target="http://www.jangar.pl/lupy-i-przyrzady-optyczne/2150-mikroskop-rczny-led-ze-stolikiem-20x-40x.html" TargetMode="External"/><Relationship Id="rId59" Type="http://schemas.openxmlformats.org/officeDocument/2006/relationships/hyperlink" Target="http://www.jangar.pl/mapy-i-plansze/3341-mapa-scienna-ameryka-polnocna-i-srodkowa-scienna-mapa-fizyczna.html" TargetMode="External"/><Relationship Id="rId67" Type="http://schemas.openxmlformats.org/officeDocument/2006/relationships/hyperlink" Target="http://www.jangar.pl/mapy-i-plansze/3351-duo-mapa-krajoznawcza-polski-historia-i-kultura-przyroda.html" TargetMode="External"/><Relationship Id="rId20" Type="http://schemas.openxmlformats.org/officeDocument/2006/relationships/hyperlink" Target="http://www.jangar.pl/globusy/39-globus-zoologiczny-niepodswietlany-srednica-22-cm.html" TargetMode="External"/><Relationship Id="rId41" Type="http://schemas.openxmlformats.org/officeDocument/2006/relationships/hyperlink" Target="http://www.jangar.pl/globusy/2281-globus-konturowy-podswietlany-srednica-25-cm.html" TargetMode="External"/><Relationship Id="rId54" Type="http://schemas.openxmlformats.org/officeDocument/2006/relationships/hyperlink" Target="http://www.jangar.pl/badanie-gleby/3226-mapa-scienna-surowce-mineralne-w-polsce.html" TargetMode="External"/><Relationship Id="rId62" Type="http://schemas.openxmlformats.org/officeDocument/2006/relationships/hyperlink" Target="http://www.jangar.pl/mapy-i-plansze/3345-mapa-scienna-antarktyda-scienna-mapa-fizyczna.html" TargetMode="External"/><Relationship Id="rId7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8"/>
  <sheetViews>
    <sheetView tabSelected="1" topLeftCell="A235" zoomScale="85" zoomScaleNormal="85" workbookViewId="0">
      <selection activeCell="M242" sqref="M242"/>
    </sheetView>
  </sheetViews>
  <sheetFormatPr defaultColWidth="9.140625" defaultRowHeight="15"/>
  <cols>
    <col min="1" max="1" width="6.42578125" style="1" customWidth="1"/>
    <col min="2" max="2" width="12.5703125" style="1" customWidth="1"/>
    <col min="3" max="3" width="99.42578125" style="5" customWidth="1"/>
    <col min="4" max="4" width="9" style="3" customWidth="1"/>
    <col min="5" max="5" width="11" style="9" customWidth="1"/>
    <col min="6" max="6" width="14" style="9" customWidth="1"/>
    <col min="7" max="7" width="19.7109375" style="2" customWidth="1"/>
    <col min="8" max="8" width="23.7109375" style="56" bestFit="1" customWidth="1"/>
    <col min="9" max="9" width="0" style="2" hidden="1" customWidth="1"/>
    <col min="10" max="16384" width="9.140625" style="2"/>
  </cols>
  <sheetData>
    <row r="1" spans="1:11" ht="25.5" customHeight="1">
      <c r="A1" s="140"/>
      <c r="B1" s="140"/>
      <c r="C1" s="117" t="s">
        <v>218</v>
      </c>
      <c r="D1" s="112"/>
      <c r="E1" s="112"/>
      <c r="F1" s="113" t="s">
        <v>171</v>
      </c>
      <c r="G1" s="114">
        <v>43938</v>
      </c>
      <c r="H1" s="111"/>
      <c r="I1" s="110"/>
      <c r="J1" s="110"/>
    </row>
    <row r="2" spans="1:11" ht="72" customHeight="1">
      <c r="A2" s="140"/>
      <c r="B2" s="140"/>
      <c r="C2" s="141" t="s">
        <v>220</v>
      </c>
      <c r="D2" s="141"/>
      <c r="E2" s="141"/>
      <c r="F2" s="115"/>
      <c r="G2" s="116"/>
      <c r="H2" s="110"/>
      <c r="I2" s="110"/>
      <c r="J2" s="110"/>
    </row>
    <row r="3" spans="1:11" ht="37.15" customHeight="1" thickBot="1">
      <c r="A3" s="118" t="s">
        <v>219</v>
      </c>
      <c r="B3" s="119"/>
      <c r="C3" s="119"/>
      <c r="D3" s="119"/>
      <c r="E3" s="119"/>
      <c r="F3" s="119"/>
      <c r="G3" s="119"/>
      <c r="H3" s="110"/>
      <c r="I3" s="110"/>
      <c r="J3" s="110"/>
    </row>
    <row r="4" spans="1:11" s="4" customFormat="1" ht="39" thickTop="1" thickBot="1">
      <c r="A4" s="69" t="s">
        <v>0</v>
      </c>
      <c r="B4" s="74"/>
      <c r="C4" s="70" t="s">
        <v>1</v>
      </c>
      <c r="D4" s="57" t="s">
        <v>4</v>
      </c>
      <c r="E4" s="71" t="s">
        <v>2</v>
      </c>
      <c r="F4" s="72" t="s">
        <v>3</v>
      </c>
      <c r="G4" s="73" t="s">
        <v>5</v>
      </c>
      <c r="H4" s="107"/>
    </row>
    <row r="5" spans="1:11" s="11" customFormat="1" ht="32.25" customHeight="1" thickBot="1">
      <c r="A5" s="14"/>
      <c r="B5" s="75"/>
      <c r="C5" s="15" t="s">
        <v>7</v>
      </c>
      <c r="D5" s="58"/>
      <c r="E5" s="16"/>
      <c r="F5" s="16"/>
      <c r="G5" s="17"/>
      <c r="H5" s="108"/>
      <c r="I5" s="10"/>
      <c r="J5" s="10"/>
      <c r="K5" s="10"/>
    </row>
    <row r="6" spans="1:11" ht="15" customHeight="1">
      <c r="A6" s="142">
        <v>1</v>
      </c>
      <c r="B6" s="122" t="s">
        <v>303</v>
      </c>
      <c r="C6" s="12" t="s">
        <v>302</v>
      </c>
      <c r="D6" s="145">
        <v>1</v>
      </c>
      <c r="E6" s="147">
        <v>214.2</v>
      </c>
      <c r="F6" s="149">
        <f>E6*D6</f>
        <v>214.2</v>
      </c>
      <c r="G6" s="151"/>
      <c r="I6"/>
    </row>
    <row r="7" spans="1:11" ht="15" customHeight="1">
      <c r="A7" s="143"/>
      <c r="B7" s="76"/>
      <c r="C7" s="6" t="s">
        <v>165</v>
      </c>
      <c r="D7" s="146"/>
      <c r="E7" s="148"/>
      <c r="F7" s="150"/>
      <c r="G7" s="152"/>
    </row>
    <row r="8" spans="1:11" ht="60" customHeight="1">
      <c r="A8" s="144"/>
      <c r="B8" s="77"/>
      <c r="C8" s="7" t="s">
        <v>279</v>
      </c>
      <c r="D8" s="146"/>
      <c r="E8" s="148"/>
      <c r="F8" s="150"/>
      <c r="G8" s="152"/>
      <c r="I8" s="56"/>
    </row>
    <row r="9" spans="1:11" ht="15" customHeight="1">
      <c r="A9" s="142">
        <v>2</v>
      </c>
      <c r="B9" s="122" t="s">
        <v>172</v>
      </c>
      <c r="C9" s="12" t="s">
        <v>8</v>
      </c>
      <c r="D9" s="159">
        <v>12</v>
      </c>
      <c r="E9" s="160">
        <v>33</v>
      </c>
      <c r="F9" s="149">
        <f>E9*D9</f>
        <v>396</v>
      </c>
      <c r="G9" s="161"/>
      <c r="H9" s="106"/>
      <c r="I9"/>
    </row>
    <row r="10" spans="1:11" ht="15" customHeight="1">
      <c r="A10" s="143"/>
      <c r="B10" s="76"/>
      <c r="C10" s="6" t="s">
        <v>9</v>
      </c>
      <c r="D10" s="159"/>
      <c r="E10" s="160"/>
      <c r="F10" s="150"/>
      <c r="G10" s="161"/>
      <c r="H10" s="106"/>
    </row>
    <row r="11" spans="1:11" ht="60" customHeight="1" thickBot="1">
      <c r="A11" s="144"/>
      <c r="B11" s="77"/>
      <c r="C11" s="8" t="s">
        <v>10</v>
      </c>
      <c r="D11" s="146"/>
      <c r="E11" s="148"/>
      <c r="F11" s="150"/>
      <c r="G11" s="161"/>
    </row>
    <row r="12" spans="1:11" s="11" customFormat="1" ht="32.25" customHeight="1" thickBot="1">
      <c r="A12" s="20"/>
      <c r="B12" s="78"/>
      <c r="C12" s="21" t="s">
        <v>11</v>
      </c>
      <c r="D12" s="59"/>
      <c r="E12" s="22"/>
      <c r="F12" s="22"/>
      <c r="G12" s="23"/>
      <c r="H12" s="108"/>
      <c r="I12" s="10"/>
      <c r="J12" s="10"/>
      <c r="K12" s="10"/>
    </row>
    <row r="13" spans="1:11" ht="15" customHeight="1">
      <c r="A13" s="190">
        <v>1</v>
      </c>
      <c r="B13" s="123" t="s">
        <v>173</v>
      </c>
      <c r="C13" s="12" t="s">
        <v>12</v>
      </c>
      <c r="D13" s="159">
        <v>1</v>
      </c>
      <c r="E13" s="160">
        <v>115</v>
      </c>
      <c r="F13" s="149">
        <f>E13*D13</f>
        <v>115</v>
      </c>
      <c r="G13" s="161"/>
      <c r="I13"/>
    </row>
    <row r="14" spans="1:11" ht="15" customHeight="1">
      <c r="A14" s="191"/>
      <c r="B14" s="79"/>
      <c r="C14" s="6" t="s">
        <v>13</v>
      </c>
      <c r="D14" s="159"/>
      <c r="E14" s="160"/>
      <c r="F14" s="150"/>
      <c r="G14" s="161"/>
      <c r="H14" s="106"/>
    </row>
    <row r="15" spans="1:11" ht="60" customHeight="1">
      <c r="A15" s="192"/>
      <c r="B15" s="80"/>
      <c r="C15" s="8"/>
      <c r="D15" s="146"/>
      <c r="E15" s="148"/>
      <c r="F15" s="150"/>
      <c r="G15" s="161"/>
      <c r="H15" s="106"/>
      <c r="I15"/>
    </row>
    <row r="16" spans="1:11" ht="15" customHeight="1">
      <c r="A16" s="190">
        <v>2</v>
      </c>
      <c r="B16" s="123" t="s">
        <v>174</v>
      </c>
      <c r="C16" s="12" t="s">
        <v>14</v>
      </c>
      <c r="D16" s="159">
        <v>1</v>
      </c>
      <c r="E16" s="160">
        <v>115</v>
      </c>
      <c r="F16" s="149">
        <f>E16*D16</f>
        <v>115</v>
      </c>
      <c r="G16" s="161"/>
      <c r="I16" s="110"/>
    </row>
    <row r="17" spans="1:11" ht="15" customHeight="1">
      <c r="A17" s="191"/>
      <c r="B17" s="79"/>
      <c r="C17" s="6" t="s">
        <v>15</v>
      </c>
      <c r="D17" s="159"/>
      <c r="E17" s="160"/>
      <c r="F17" s="150"/>
      <c r="G17" s="161"/>
      <c r="H17" s="106"/>
    </row>
    <row r="18" spans="1:11" ht="60" customHeight="1">
      <c r="A18" s="192"/>
      <c r="B18" s="80"/>
      <c r="C18" s="8"/>
      <c r="D18" s="146"/>
      <c r="E18" s="148"/>
      <c r="F18" s="150"/>
      <c r="G18" s="161"/>
      <c r="H18" s="106"/>
      <c r="I18" s="110"/>
    </row>
    <row r="19" spans="1:11" ht="15" customHeight="1">
      <c r="A19" s="190">
        <v>3</v>
      </c>
      <c r="B19" s="123" t="s">
        <v>175</v>
      </c>
      <c r="C19" s="12" t="s">
        <v>16</v>
      </c>
      <c r="D19" s="159">
        <v>1</v>
      </c>
      <c r="E19" s="160">
        <v>115</v>
      </c>
      <c r="F19" s="149">
        <f>E19*D19</f>
        <v>115</v>
      </c>
      <c r="G19" s="161"/>
      <c r="I19" s="110"/>
    </row>
    <row r="20" spans="1:11" ht="15" customHeight="1">
      <c r="A20" s="191"/>
      <c r="B20" s="79"/>
      <c r="C20" s="6" t="s">
        <v>17</v>
      </c>
      <c r="D20" s="159"/>
      <c r="E20" s="160"/>
      <c r="F20" s="150"/>
      <c r="G20" s="161"/>
      <c r="H20" s="106"/>
    </row>
    <row r="21" spans="1:11" ht="60" customHeight="1">
      <c r="A21" s="192"/>
      <c r="B21" s="80"/>
      <c r="C21" s="8"/>
      <c r="D21" s="146"/>
      <c r="E21" s="148"/>
      <c r="F21" s="150"/>
      <c r="G21" s="161"/>
      <c r="H21" s="106"/>
      <c r="I21" s="110"/>
    </row>
    <row r="22" spans="1:11" ht="15" customHeight="1">
      <c r="A22" s="190">
        <v>4</v>
      </c>
      <c r="B22" s="123" t="s">
        <v>176</v>
      </c>
      <c r="C22" s="12" t="s">
        <v>18</v>
      </c>
      <c r="D22" s="159">
        <v>1</v>
      </c>
      <c r="E22" s="160">
        <v>115</v>
      </c>
      <c r="F22" s="149">
        <f t="shared" ref="F22" si="0">E22*D22</f>
        <v>115</v>
      </c>
      <c r="G22" s="161"/>
      <c r="I22" s="110"/>
    </row>
    <row r="23" spans="1:11" ht="15" customHeight="1">
      <c r="A23" s="191"/>
      <c r="B23" s="79"/>
      <c r="C23" s="6" t="s">
        <v>19</v>
      </c>
      <c r="D23" s="159"/>
      <c r="E23" s="160"/>
      <c r="F23" s="150"/>
      <c r="G23" s="161"/>
      <c r="H23" s="106"/>
    </row>
    <row r="24" spans="1:11" ht="60" customHeight="1">
      <c r="A24" s="192"/>
      <c r="B24" s="80"/>
      <c r="C24" s="8"/>
      <c r="D24" s="146"/>
      <c r="E24" s="148"/>
      <c r="F24" s="150"/>
      <c r="G24" s="161"/>
      <c r="H24" s="106"/>
      <c r="I24" s="110"/>
    </row>
    <row r="25" spans="1:11" ht="15" customHeight="1">
      <c r="A25" s="190">
        <v>5</v>
      </c>
      <c r="B25" s="123" t="s">
        <v>177</v>
      </c>
      <c r="C25" s="12" t="s">
        <v>151</v>
      </c>
      <c r="D25" s="159">
        <v>1</v>
      </c>
      <c r="E25" s="160">
        <v>131</v>
      </c>
      <c r="F25" s="149">
        <f t="shared" ref="F25" si="1">E25*D25</f>
        <v>131</v>
      </c>
      <c r="G25" s="161"/>
      <c r="I25" s="110"/>
    </row>
    <row r="26" spans="1:11" ht="15" customHeight="1">
      <c r="A26" s="191"/>
      <c r="B26" s="79"/>
      <c r="C26" s="6" t="s">
        <v>166</v>
      </c>
      <c r="D26" s="159"/>
      <c r="E26" s="160"/>
      <c r="F26" s="150"/>
      <c r="G26" s="161"/>
      <c r="H26" s="106"/>
    </row>
    <row r="27" spans="1:11" ht="74.45" customHeight="1" thickBot="1">
      <c r="A27" s="192"/>
      <c r="B27" s="80"/>
      <c r="C27" s="8" t="s">
        <v>167</v>
      </c>
      <c r="D27" s="146"/>
      <c r="E27" s="148"/>
      <c r="F27" s="150"/>
      <c r="G27" s="161"/>
      <c r="H27" s="106"/>
      <c r="I27" s="110"/>
    </row>
    <row r="28" spans="1:11" s="11" customFormat="1" ht="32.25" customHeight="1" thickBot="1">
      <c r="A28" s="24"/>
      <c r="B28" s="81"/>
      <c r="C28" s="18" t="s">
        <v>20</v>
      </c>
      <c r="D28" s="60"/>
      <c r="E28" s="25"/>
      <c r="F28" s="25"/>
      <c r="G28" s="26"/>
      <c r="H28" s="108"/>
      <c r="I28" s="10"/>
      <c r="J28" s="10"/>
      <c r="K28" s="10"/>
    </row>
    <row r="29" spans="1:11" ht="15" customHeight="1">
      <c r="A29" s="182">
        <v>1</v>
      </c>
      <c r="B29" s="124" t="s">
        <v>178</v>
      </c>
      <c r="C29" s="12" t="s">
        <v>21</v>
      </c>
      <c r="D29" s="159">
        <v>1</v>
      </c>
      <c r="E29" s="160">
        <v>242</v>
      </c>
      <c r="F29" s="180">
        <f>E29*D29</f>
        <v>242</v>
      </c>
      <c r="G29" s="161"/>
      <c r="H29" s="106"/>
      <c r="I29"/>
    </row>
    <row r="30" spans="1:11" ht="15" customHeight="1">
      <c r="A30" s="182"/>
      <c r="B30" s="82"/>
      <c r="C30" s="6" t="s">
        <v>22</v>
      </c>
      <c r="D30" s="159"/>
      <c r="E30" s="160"/>
      <c r="F30" s="180"/>
      <c r="G30" s="161"/>
      <c r="H30" s="106"/>
    </row>
    <row r="31" spans="1:11" ht="60" customHeight="1">
      <c r="A31" s="183"/>
      <c r="B31" s="83"/>
      <c r="C31" s="8" t="s">
        <v>23</v>
      </c>
      <c r="D31" s="146"/>
      <c r="E31" s="148"/>
      <c r="F31" s="181"/>
      <c r="G31" s="161"/>
    </row>
    <row r="32" spans="1:11" ht="15" customHeight="1">
      <c r="A32" s="182">
        <v>2</v>
      </c>
      <c r="B32" s="124" t="s">
        <v>179</v>
      </c>
      <c r="C32" s="12" t="s">
        <v>24</v>
      </c>
      <c r="D32" s="159">
        <v>15</v>
      </c>
      <c r="E32" s="160">
        <v>25</v>
      </c>
      <c r="F32" s="180">
        <f>E32*D32</f>
        <v>375</v>
      </c>
      <c r="G32" s="161"/>
      <c r="H32" s="106"/>
      <c r="I32" s="110"/>
    </row>
    <row r="33" spans="1:9" ht="15" customHeight="1">
      <c r="A33" s="182"/>
      <c r="B33" s="82"/>
      <c r="C33" s="6" t="s">
        <v>25</v>
      </c>
      <c r="D33" s="159"/>
      <c r="E33" s="160"/>
      <c r="F33" s="180"/>
      <c r="G33" s="161"/>
      <c r="H33" s="106"/>
    </row>
    <row r="34" spans="1:9" ht="60" customHeight="1">
      <c r="A34" s="183"/>
      <c r="B34" s="83"/>
      <c r="C34" s="8" t="s">
        <v>26</v>
      </c>
      <c r="D34" s="146"/>
      <c r="E34" s="148"/>
      <c r="F34" s="181"/>
      <c r="G34" s="161"/>
    </row>
    <row r="35" spans="1:9" ht="15" customHeight="1">
      <c r="A35" s="182">
        <v>3</v>
      </c>
      <c r="B35" s="124" t="s">
        <v>180</v>
      </c>
      <c r="C35" s="12" t="s">
        <v>27</v>
      </c>
      <c r="D35" s="159">
        <v>1</v>
      </c>
      <c r="E35" s="160">
        <v>109</v>
      </c>
      <c r="F35" s="180">
        <f>E35*D35</f>
        <v>109</v>
      </c>
      <c r="G35" s="161"/>
      <c r="H35" s="106"/>
      <c r="I35" s="110"/>
    </row>
    <row r="36" spans="1:9" ht="15" customHeight="1">
      <c r="A36" s="182"/>
      <c r="B36" s="82"/>
      <c r="C36" s="6" t="s">
        <v>28</v>
      </c>
      <c r="D36" s="159"/>
      <c r="E36" s="160"/>
      <c r="F36" s="180"/>
      <c r="G36" s="161"/>
      <c r="H36" s="106"/>
    </row>
    <row r="37" spans="1:9" ht="60" customHeight="1">
      <c r="A37" s="183"/>
      <c r="B37" s="83"/>
      <c r="C37" s="8" t="s">
        <v>29</v>
      </c>
      <c r="D37" s="146"/>
      <c r="E37" s="148"/>
      <c r="F37" s="181"/>
      <c r="G37" s="161"/>
    </row>
    <row r="38" spans="1:9" ht="15" customHeight="1">
      <c r="A38" s="182">
        <v>4</v>
      </c>
      <c r="B38" s="124" t="s">
        <v>181</v>
      </c>
      <c r="C38" s="12" t="s">
        <v>30</v>
      </c>
      <c r="D38" s="159">
        <v>1</v>
      </c>
      <c r="E38" s="160">
        <v>196</v>
      </c>
      <c r="F38" s="180">
        <f>E38*D38</f>
        <v>196</v>
      </c>
      <c r="G38" s="161"/>
      <c r="H38" s="106"/>
      <c r="I38" s="110"/>
    </row>
    <row r="39" spans="1:9" ht="15" customHeight="1">
      <c r="A39" s="182"/>
      <c r="B39" s="82"/>
      <c r="C39" s="6" t="s">
        <v>31</v>
      </c>
      <c r="D39" s="159"/>
      <c r="E39" s="160"/>
      <c r="F39" s="180"/>
      <c r="G39" s="161"/>
      <c r="H39" s="106"/>
    </row>
    <row r="40" spans="1:9" ht="60" customHeight="1">
      <c r="A40" s="183"/>
      <c r="B40" s="83"/>
      <c r="C40" s="8" t="s">
        <v>32</v>
      </c>
      <c r="D40" s="146"/>
      <c r="E40" s="148"/>
      <c r="F40" s="181"/>
      <c r="G40" s="161"/>
    </row>
    <row r="41" spans="1:9" ht="15" customHeight="1">
      <c r="A41" s="182">
        <v>5</v>
      </c>
      <c r="B41" s="124" t="s">
        <v>271</v>
      </c>
      <c r="C41" s="12" t="s">
        <v>33</v>
      </c>
      <c r="D41" s="159">
        <v>1</v>
      </c>
      <c r="E41" s="160">
        <v>212</v>
      </c>
      <c r="F41" s="180">
        <f>E41*D41</f>
        <v>212</v>
      </c>
      <c r="G41" s="161"/>
      <c r="H41" s="106"/>
      <c r="I41" s="110"/>
    </row>
    <row r="42" spans="1:9" ht="15" customHeight="1">
      <c r="A42" s="182"/>
      <c r="B42" s="82"/>
      <c r="C42" s="6" t="s">
        <v>34</v>
      </c>
      <c r="D42" s="159"/>
      <c r="E42" s="160"/>
      <c r="F42" s="180"/>
      <c r="G42" s="161"/>
      <c r="H42" s="106"/>
    </row>
    <row r="43" spans="1:9" ht="60" customHeight="1">
      <c r="A43" s="183"/>
      <c r="B43" s="83"/>
      <c r="C43" s="8" t="s">
        <v>35</v>
      </c>
      <c r="D43" s="146"/>
      <c r="E43" s="148"/>
      <c r="F43" s="181"/>
      <c r="G43" s="161"/>
    </row>
    <row r="44" spans="1:9" ht="15" customHeight="1">
      <c r="A44" s="182">
        <v>6</v>
      </c>
      <c r="B44" s="124" t="s">
        <v>182</v>
      </c>
      <c r="C44" s="12" t="s">
        <v>36</v>
      </c>
      <c r="D44" s="159">
        <v>1</v>
      </c>
      <c r="E44" s="160">
        <v>882</v>
      </c>
      <c r="F44" s="180">
        <f>E44*D44</f>
        <v>882</v>
      </c>
      <c r="G44" s="161"/>
      <c r="H44" s="106"/>
      <c r="I44" s="110"/>
    </row>
    <row r="45" spans="1:9" ht="15" customHeight="1">
      <c r="A45" s="182"/>
      <c r="B45" s="82"/>
      <c r="C45" s="6" t="s">
        <v>37</v>
      </c>
      <c r="D45" s="159"/>
      <c r="E45" s="160"/>
      <c r="F45" s="180"/>
      <c r="G45" s="161"/>
      <c r="H45" s="106"/>
    </row>
    <row r="46" spans="1:9" ht="60" customHeight="1">
      <c r="A46" s="183"/>
      <c r="B46" s="83"/>
      <c r="C46" s="8" t="s">
        <v>38</v>
      </c>
      <c r="D46" s="146"/>
      <c r="E46" s="148"/>
      <c r="F46" s="181"/>
      <c r="G46" s="161"/>
    </row>
    <row r="47" spans="1:9" ht="15" customHeight="1">
      <c r="A47" s="182">
        <v>7</v>
      </c>
      <c r="B47" s="124" t="s">
        <v>183</v>
      </c>
      <c r="C47" s="12" t="s">
        <v>39</v>
      </c>
      <c r="D47" s="159">
        <v>1</v>
      </c>
      <c r="E47" s="160">
        <v>59</v>
      </c>
      <c r="F47" s="180">
        <f>E47*D47</f>
        <v>59</v>
      </c>
      <c r="G47" s="161"/>
      <c r="H47" s="106"/>
      <c r="I47" s="110"/>
    </row>
    <row r="48" spans="1:9" ht="15" customHeight="1">
      <c r="A48" s="182"/>
      <c r="B48" s="82"/>
      <c r="C48" s="6" t="s">
        <v>40</v>
      </c>
      <c r="D48" s="159"/>
      <c r="E48" s="160"/>
      <c r="F48" s="180"/>
      <c r="G48" s="161"/>
      <c r="H48" s="106"/>
    </row>
    <row r="49" spans="1:9" ht="60" customHeight="1">
      <c r="A49" s="183"/>
      <c r="B49" s="83"/>
      <c r="C49" s="8" t="s">
        <v>150</v>
      </c>
      <c r="D49" s="146"/>
      <c r="E49" s="148"/>
      <c r="F49" s="181"/>
      <c r="G49" s="161"/>
    </row>
    <row r="50" spans="1:9" ht="15" customHeight="1">
      <c r="A50" s="182">
        <v>8</v>
      </c>
      <c r="B50" s="124" t="s">
        <v>184</v>
      </c>
      <c r="C50" s="12" t="s">
        <v>41</v>
      </c>
      <c r="D50" s="159">
        <v>1</v>
      </c>
      <c r="E50" s="160">
        <v>49</v>
      </c>
      <c r="F50" s="180">
        <f>E50*D50</f>
        <v>49</v>
      </c>
      <c r="G50" s="161"/>
      <c r="H50" s="106"/>
      <c r="I50" s="110"/>
    </row>
    <row r="51" spans="1:9" ht="15" customHeight="1">
      <c r="A51" s="182"/>
      <c r="B51" s="82"/>
      <c r="C51" s="6" t="s">
        <v>42</v>
      </c>
      <c r="D51" s="159"/>
      <c r="E51" s="160"/>
      <c r="F51" s="180"/>
      <c r="G51" s="161"/>
      <c r="H51" s="106"/>
    </row>
    <row r="52" spans="1:9" ht="60" customHeight="1">
      <c r="A52" s="183"/>
      <c r="B52" s="83"/>
      <c r="C52" s="8" t="s">
        <v>149</v>
      </c>
      <c r="D52" s="146"/>
      <c r="E52" s="148"/>
      <c r="F52" s="181"/>
      <c r="G52" s="161"/>
    </row>
    <row r="53" spans="1:9" ht="15" customHeight="1">
      <c r="A53" s="182">
        <v>9</v>
      </c>
      <c r="B53" s="124" t="s">
        <v>185</v>
      </c>
      <c r="C53" s="12" t="s">
        <v>43</v>
      </c>
      <c r="D53" s="159">
        <v>6</v>
      </c>
      <c r="E53" s="160">
        <v>33</v>
      </c>
      <c r="F53" s="180">
        <f>E53*D53</f>
        <v>198</v>
      </c>
      <c r="G53" s="161"/>
      <c r="H53" s="106"/>
      <c r="I53" s="110"/>
    </row>
    <row r="54" spans="1:9" ht="15" customHeight="1">
      <c r="A54" s="182"/>
      <c r="B54" s="82"/>
      <c r="C54" s="6" t="s">
        <v>44</v>
      </c>
      <c r="D54" s="159"/>
      <c r="E54" s="160"/>
      <c r="F54" s="180"/>
      <c r="G54" s="161"/>
      <c r="H54" s="106"/>
    </row>
    <row r="55" spans="1:9" ht="60" customHeight="1" thickBot="1">
      <c r="A55" s="183"/>
      <c r="B55" s="83"/>
      <c r="C55" s="8" t="s">
        <v>45</v>
      </c>
      <c r="D55" s="146"/>
      <c r="E55" s="148"/>
      <c r="F55" s="181"/>
      <c r="G55" s="161"/>
    </row>
    <row r="56" spans="1:9" s="10" customFormat="1" ht="27.75" customHeight="1" thickBot="1">
      <c r="A56" s="27"/>
      <c r="B56" s="84"/>
      <c r="C56" s="28" t="s">
        <v>49</v>
      </c>
      <c r="D56" s="61"/>
      <c r="E56" s="29"/>
      <c r="F56" s="29"/>
      <c r="G56" s="30"/>
      <c r="H56" s="108"/>
    </row>
    <row r="57" spans="1:9">
      <c r="A57" s="184">
        <v>1</v>
      </c>
      <c r="B57" s="125" t="s">
        <v>186</v>
      </c>
      <c r="C57" s="13" t="s">
        <v>46</v>
      </c>
      <c r="D57" s="159">
        <v>1</v>
      </c>
      <c r="E57" s="160">
        <v>125</v>
      </c>
      <c r="F57" s="160">
        <f>E57*D57</f>
        <v>125</v>
      </c>
      <c r="G57" s="153"/>
      <c r="I57"/>
    </row>
    <row r="58" spans="1:9">
      <c r="A58" s="185"/>
      <c r="B58" s="85"/>
      <c r="C58" s="6" t="s">
        <v>47</v>
      </c>
      <c r="D58" s="159"/>
      <c r="E58" s="160"/>
      <c r="F58" s="160"/>
      <c r="G58" s="154"/>
    </row>
    <row r="59" spans="1:9" ht="60" customHeight="1">
      <c r="A59" s="186"/>
      <c r="B59" s="86"/>
      <c r="C59" s="8" t="s">
        <v>48</v>
      </c>
      <c r="D59" s="146"/>
      <c r="E59" s="148"/>
      <c r="F59" s="148"/>
      <c r="G59" s="155"/>
    </row>
    <row r="60" spans="1:9">
      <c r="A60" s="184">
        <v>2</v>
      </c>
      <c r="B60" s="125" t="s">
        <v>187</v>
      </c>
      <c r="C60" s="13" t="s">
        <v>50</v>
      </c>
      <c r="D60" s="159">
        <v>5</v>
      </c>
      <c r="E60" s="160">
        <v>320</v>
      </c>
      <c r="F60" s="160">
        <f>E60*D60</f>
        <v>1600</v>
      </c>
      <c r="G60" s="153"/>
      <c r="I60"/>
    </row>
    <row r="61" spans="1:9">
      <c r="A61" s="185"/>
      <c r="B61" s="85"/>
      <c r="C61" s="6" t="s">
        <v>51</v>
      </c>
      <c r="D61" s="159"/>
      <c r="E61" s="160"/>
      <c r="F61" s="160"/>
      <c r="G61" s="154"/>
    </row>
    <row r="62" spans="1:9" ht="124.5" thickBot="1">
      <c r="A62" s="186"/>
      <c r="B62" s="86"/>
      <c r="C62" s="8" t="s">
        <v>52</v>
      </c>
      <c r="D62" s="146"/>
      <c r="E62" s="148"/>
      <c r="F62" s="148"/>
      <c r="G62" s="155"/>
    </row>
    <row r="63" spans="1:9" s="10" customFormat="1" ht="27.75" customHeight="1" thickBot="1">
      <c r="A63" s="31"/>
      <c r="B63" s="87"/>
      <c r="C63" s="32" t="s">
        <v>53</v>
      </c>
      <c r="D63" s="62"/>
      <c r="E63" s="33"/>
      <c r="F63" s="33"/>
      <c r="G63" s="34"/>
      <c r="H63" s="108"/>
      <c r="I63" s="2"/>
    </row>
    <row r="64" spans="1:9">
      <c r="A64" s="187">
        <v>1</v>
      </c>
      <c r="B64" s="126" t="s">
        <v>304</v>
      </c>
      <c r="C64" s="13" t="s">
        <v>152</v>
      </c>
      <c r="D64" s="159">
        <v>1</v>
      </c>
      <c r="E64" s="160">
        <v>231.16</v>
      </c>
      <c r="F64" s="160">
        <f>E64*D64</f>
        <v>231.16</v>
      </c>
      <c r="G64" s="153"/>
    </row>
    <row r="65" spans="1:9">
      <c r="A65" s="188"/>
      <c r="B65" s="88"/>
      <c r="C65" s="6" t="s">
        <v>168</v>
      </c>
      <c r="D65" s="159"/>
      <c r="E65" s="160"/>
      <c r="F65" s="160"/>
      <c r="G65" s="154"/>
    </row>
    <row r="66" spans="1:9" ht="60" customHeight="1">
      <c r="A66" s="189"/>
      <c r="B66" s="89"/>
      <c r="C66" s="8" t="s">
        <v>280</v>
      </c>
      <c r="D66" s="146"/>
      <c r="E66" s="148"/>
      <c r="F66" s="148"/>
      <c r="G66" s="155"/>
      <c r="I66" s="56"/>
    </row>
    <row r="67" spans="1:9">
      <c r="A67" s="187">
        <v>2</v>
      </c>
      <c r="B67" s="126" t="s">
        <v>305</v>
      </c>
      <c r="C67" s="13" t="s">
        <v>247</v>
      </c>
      <c r="D67" s="159">
        <v>1</v>
      </c>
      <c r="E67" s="160">
        <v>198.14</v>
      </c>
      <c r="F67" s="160">
        <f>E67*D67</f>
        <v>198.14</v>
      </c>
      <c r="G67" s="193"/>
    </row>
    <row r="68" spans="1:9">
      <c r="A68" s="188"/>
      <c r="B68" s="88"/>
      <c r="C68" s="6" t="s">
        <v>264</v>
      </c>
      <c r="D68" s="159"/>
      <c r="E68" s="160"/>
      <c r="F68" s="160"/>
      <c r="G68" s="154"/>
    </row>
    <row r="69" spans="1:9" ht="60" customHeight="1">
      <c r="A69" s="189"/>
      <c r="B69" s="89"/>
      <c r="C69" s="8" t="s">
        <v>281</v>
      </c>
      <c r="D69" s="146"/>
      <c r="E69" s="148"/>
      <c r="F69" s="148"/>
      <c r="G69" s="155"/>
      <c r="I69" s="56"/>
    </row>
    <row r="70" spans="1:9">
      <c r="A70" s="187">
        <v>3</v>
      </c>
      <c r="B70" s="126" t="s">
        <v>272</v>
      </c>
      <c r="C70" s="13" t="s">
        <v>248</v>
      </c>
      <c r="D70" s="159">
        <v>1</v>
      </c>
      <c r="E70" s="160">
        <v>198.14</v>
      </c>
      <c r="F70" s="160">
        <f>E70*D70</f>
        <v>198.14</v>
      </c>
      <c r="G70" s="193"/>
    </row>
    <row r="71" spans="1:9">
      <c r="A71" s="188"/>
      <c r="B71" s="88"/>
      <c r="C71" s="6" t="s">
        <v>273</v>
      </c>
      <c r="D71" s="159"/>
      <c r="E71" s="160"/>
      <c r="F71" s="160"/>
      <c r="G71" s="154"/>
    </row>
    <row r="72" spans="1:9" ht="60" customHeight="1" thickBot="1">
      <c r="A72" s="189"/>
      <c r="B72" s="89"/>
      <c r="C72" s="8" t="s">
        <v>282</v>
      </c>
      <c r="D72" s="146"/>
      <c r="E72" s="148"/>
      <c r="F72" s="148"/>
      <c r="G72" s="155"/>
      <c r="I72" s="56"/>
    </row>
    <row r="73" spans="1:9" s="10" customFormat="1" ht="27.75" customHeight="1" thickBot="1">
      <c r="A73" s="35"/>
      <c r="B73" s="90"/>
      <c r="C73" s="36" t="s">
        <v>54</v>
      </c>
      <c r="D73" s="63"/>
      <c r="E73" s="37"/>
      <c r="F73" s="37"/>
      <c r="G73" s="38"/>
      <c r="H73" s="108"/>
      <c r="I73" s="2"/>
    </row>
    <row r="74" spans="1:9">
      <c r="A74" s="156">
        <v>1</v>
      </c>
      <c r="B74" s="128" t="s">
        <v>221</v>
      </c>
      <c r="C74" s="13" t="s">
        <v>153</v>
      </c>
      <c r="D74" s="162">
        <v>1</v>
      </c>
      <c r="E74" s="164">
        <v>48</v>
      </c>
      <c r="F74" s="164">
        <f t="shared" ref="F74" si="2">E74*D74</f>
        <v>48</v>
      </c>
      <c r="G74" s="169"/>
    </row>
    <row r="75" spans="1:9">
      <c r="A75" s="157"/>
      <c r="B75" s="91"/>
      <c r="C75" s="6" t="s">
        <v>222</v>
      </c>
      <c r="D75" s="163"/>
      <c r="E75" s="165"/>
      <c r="F75" s="165"/>
      <c r="G75" s="154"/>
    </row>
    <row r="76" spans="1:9" ht="60" customHeight="1" thickBot="1">
      <c r="A76" s="158"/>
      <c r="B76" s="92"/>
      <c r="C76" s="8" t="s">
        <v>283</v>
      </c>
      <c r="D76" s="145"/>
      <c r="E76" s="147"/>
      <c r="F76" s="147"/>
      <c r="G76" s="155"/>
    </row>
    <row r="77" spans="1:9">
      <c r="A77" s="156">
        <v>2</v>
      </c>
      <c r="B77" s="128" t="s">
        <v>224</v>
      </c>
      <c r="C77" s="13" t="s">
        <v>154</v>
      </c>
      <c r="D77" s="162">
        <v>1</v>
      </c>
      <c r="E77" s="164">
        <v>214.2</v>
      </c>
      <c r="F77" s="164">
        <f t="shared" ref="F77" si="3">E77*D77</f>
        <v>214.2</v>
      </c>
      <c r="G77" s="169"/>
    </row>
    <row r="78" spans="1:9">
      <c r="A78" s="157"/>
      <c r="B78" s="91"/>
      <c r="C78" s="6" t="s">
        <v>223</v>
      </c>
      <c r="D78" s="163"/>
      <c r="E78" s="165"/>
      <c r="F78" s="165"/>
      <c r="G78" s="154"/>
    </row>
    <row r="79" spans="1:9" ht="60" customHeight="1" thickBot="1">
      <c r="A79" s="158"/>
      <c r="B79" s="92"/>
      <c r="C79" s="8" t="s">
        <v>284</v>
      </c>
      <c r="D79" s="145"/>
      <c r="E79" s="147"/>
      <c r="F79" s="147"/>
      <c r="G79" s="155"/>
    </row>
    <row r="80" spans="1:9">
      <c r="A80" s="156">
        <v>3</v>
      </c>
      <c r="B80" s="128" t="s">
        <v>274</v>
      </c>
      <c r="C80" s="13" t="s">
        <v>249</v>
      </c>
      <c r="D80" s="162">
        <v>1</v>
      </c>
      <c r="E80" s="164">
        <v>231.16</v>
      </c>
      <c r="F80" s="164">
        <f t="shared" ref="F80" si="4">E80*D80</f>
        <v>231.16</v>
      </c>
      <c r="G80" s="169"/>
    </row>
    <row r="81" spans="1:7">
      <c r="A81" s="157"/>
      <c r="B81" s="91"/>
      <c r="C81" s="6" t="s">
        <v>276</v>
      </c>
      <c r="D81" s="163"/>
      <c r="E81" s="165"/>
      <c r="F81" s="165"/>
      <c r="G81" s="154"/>
    </row>
    <row r="82" spans="1:7" ht="60" customHeight="1" thickBot="1">
      <c r="A82" s="158"/>
      <c r="B82" s="92"/>
      <c r="C82" s="8" t="s">
        <v>275</v>
      </c>
      <c r="D82" s="145"/>
      <c r="E82" s="147"/>
      <c r="F82" s="147"/>
      <c r="G82" s="155"/>
    </row>
    <row r="83" spans="1:7">
      <c r="A83" s="156">
        <v>4</v>
      </c>
      <c r="B83" s="128" t="s">
        <v>226</v>
      </c>
      <c r="C83" s="13" t="s">
        <v>155</v>
      </c>
      <c r="D83" s="162">
        <v>1</v>
      </c>
      <c r="E83" s="164">
        <v>198.14</v>
      </c>
      <c r="F83" s="164">
        <f>E83*D83</f>
        <v>198.14</v>
      </c>
      <c r="G83" s="169"/>
    </row>
    <row r="84" spans="1:7">
      <c r="A84" s="157"/>
      <c r="B84" s="91"/>
      <c r="C84" s="6" t="s">
        <v>225</v>
      </c>
      <c r="D84" s="163"/>
      <c r="E84" s="165"/>
      <c r="F84" s="165"/>
      <c r="G84" s="154"/>
    </row>
    <row r="85" spans="1:7" ht="60" customHeight="1" thickBot="1">
      <c r="A85" s="158"/>
      <c r="B85" s="92"/>
      <c r="C85" s="8" t="s">
        <v>285</v>
      </c>
      <c r="D85" s="145"/>
      <c r="E85" s="147"/>
      <c r="F85" s="147"/>
      <c r="G85" s="155"/>
    </row>
    <row r="86" spans="1:7">
      <c r="A86" s="156">
        <v>5</v>
      </c>
      <c r="B86" s="128" t="s">
        <v>228</v>
      </c>
      <c r="C86" s="13" t="s">
        <v>156</v>
      </c>
      <c r="D86" s="162">
        <v>1</v>
      </c>
      <c r="E86" s="164">
        <v>198.14</v>
      </c>
      <c r="F86" s="164">
        <f>E86*D86</f>
        <v>198.14</v>
      </c>
      <c r="G86" s="169"/>
    </row>
    <row r="87" spans="1:7">
      <c r="A87" s="157"/>
      <c r="B87" s="91"/>
      <c r="C87" s="6" t="s">
        <v>227</v>
      </c>
      <c r="D87" s="163"/>
      <c r="E87" s="165"/>
      <c r="F87" s="165"/>
      <c r="G87" s="154"/>
    </row>
    <row r="88" spans="1:7" ht="60.6" customHeight="1" thickBot="1">
      <c r="A88" s="158"/>
      <c r="B88" s="92"/>
      <c r="C88" s="8" t="s">
        <v>286</v>
      </c>
      <c r="D88" s="145"/>
      <c r="E88" s="147"/>
      <c r="F88" s="147"/>
      <c r="G88" s="155"/>
    </row>
    <row r="89" spans="1:7">
      <c r="A89" s="156">
        <v>6</v>
      </c>
      <c r="B89" s="128" t="s">
        <v>188</v>
      </c>
      <c r="C89" s="13" t="s">
        <v>55</v>
      </c>
      <c r="D89" s="162">
        <v>1</v>
      </c>
      <c r="E89" s="164">
        <v>275</v>
      </c>
      <c r="F89" s="164">
        <f>E89*D89</f>
        <v>275</v>
      </c>
      <c r="G89" s="169"/>
    </row>
    <row r="90" spans="1:7">
      <c r="A90" s="157"/>
      <c r="B90" s="91"/>
      <c r="C90" s="6" t="s">
        <v>56</v>
      </c>
      <c r="D90" s="163"/>
      <c r="E90" s="165"/>
      <c r="F90" s="165"/>
      <c r="G90" s="154"/>
    </row>
    <row r="91" spans="1:7" ht="81" customHeight="1" thickBot="1">
      <c r="A91" s="158"/>
      <c r="B91" s="92"/>
      <c r="C91" s="8" t="s">
        <v>57</v>
      </c>
      <c r="D91" s="145"/>
      <c r="E91" s="147"/>
      <c r="F91" s="147"/>
      <c r="G91" s="155"/>
    </row>
    <row r="92" spans="1:7">
      <c r="A92" s="156">
        <v>7</v>
      </c>
      <c r="B92" s="128" t="s">
        <v>319</v>
      </c>
      <c r="C92" s="13" t="s">
        <v>58</v>
      </c>
      <c r="D92" s="162">
        <v>1</v>
      </c>
      <c r="E92" s="164">
        <v>230</v>
      </c>
      <c r="F92" s="164">
        <f>E92*D92</f>
        <v>230</v>
      </c>
      <c r="G92" s="169"/>
    </row>
    <row r="93" spans="1:7">
      <c r="A93" s="157"/>
      <c r="B93" s="91"/>
      <c r="C93" s="6" t="s">
        <v>59</v>
      </c>
      <c r="D93" s="163"/>
      <c r="E93" s="165"/>
      <c r="F93" s="165"/>
      <c r="G93" s="154"/>
    </row>
    <row r="94" spans="1:7" ht="81" customHeight="1" thickBot="1">
      <c r="A94" s="158"/>
      <c r="B94" s="92"/>
      <c r="C94" s="8" t="s">
        <v>60</v>
      </c>
      <c r="D94" s="145"/>
      <c r="E94" s="147"/>
      <c r="F94" s="147"/>
      <c r="G94" s="155"/>
    </row>
    <row r="95" spans="1:7">
      <c r="A95" s="156">
        <v>8</v>
      </c>
      <c r="B95" s="128" t="s">
        <v>230</v>
      </c>
      <c r="C95" s="13" t="s">
        <v>157</v>
      </c>
      <c r="D95" s="162">
        <v>1</v>
      </c>
      <c r="E95" s="164">
        <v>198.14</v>
      </c>
      <c r="F95" s="164">
        <f>E95*D95</f>
        <v>198.14</v>
      </c>
      <c r="G95" s="169"/>
    </row>
    <row r="96" spans="1:7">
      <c r="A96" s="157"/>
      <c r="B96" s="91"/>
      <c r="C96" s="6" t="s">
        <v>229</v>
      </c>
      <c r="D96" s="163"/>
      <c r="E96" s="165"/>
      <c r="F96" s="165"/>
      <c r="G96" s="154"/>
    </row>
    <row r="97" spans="1:9" ht="74.45" customHeight="1" thickBot="1">
      <c r="A97" s="158"/>
      <c r="B97" s="92"/>
      <c r="C97" s="8" t="s">
        <v>287</v>
      </c>
      <c r="D97" s="145"/>
      <c r="E97" s="147"/>
      <c r="F97" s="147"/>
      <c r="G97" s="155"/>
    </row>
    <row r="98" spans="1:9">
      <c r="A98" s="156">
        <v>9</v>
      </c>
      <c r="B98" s="128" t="s">
        <v>232</v>
      </c>
      <c r="C98" s="13" t="s">
        <v>158</v>
      </c>
      <c r="D98" s="162">
        <v>1</v>
      </c>
      <c r="E98" s="164">
        <v>198.14</v>
      </c>
      <c r="F98" s="164">
        <f>E98*D98</f>
        <v>198.14</v>
      </c>
      <c r="G98" s="169"/>
    </row>
    <row r="99" spans="1:9">
      <c r="A99" s="157"/>
      <c r="B99" s="91"/>
      <c r="C99" s="6" t="s">
        <v>231</v>
      </c>
      <c r="D99" s="163"/>
      <c r="E99" s="165"/>
      <c r="F99" s="165"/>
      <c r="G99" s="154"/>
    </row>
    <row r="100" spans="1:9" ht="81" customHeight="1" thickBot="1">
      <c r="A100" s="158"/>
      <c r="B100" s="92"/>
      <c r="C100" s="8" t="s">
        <v>288</v>
      </c>
      <c r="D100" s="145"/>
      <c r="E100" s="147"/>
      <c r="F100" s="147"/>
      <c r="G100" s="155"/>
    </row>
    <row r="101" spans="1:9" ht="15" customHeight="1">
      <c r="A101" s="156">
        <v>10</v>
      </c>
      <c r="B101" s="128" t="s">
        <v>189</v>
      </c>
      <c r="C101" s="12" t="s">
        <v>61</v>
      </c>
      <c r="D101" s="159">
        <v>1</v>
      </c>
      <c r="E101" s="160">
        <v>566</v>
      </c>
      <c r="F101" s="160">
        <f>E101*D101</f>
        <v>566</v>
      </c>
      <c r="G101" s="161"/>
      <c r="H101" s="106"/>
      <c r="I101"/>
    </row>
    <row r="102" spans="1:9" ht="15" customHeight="1">
      <c r="A102" s="157"/>
      <c r="B102" s="91"/>
      <c r="C102" s="6" t="s">
        <v>62</v>
      </c>
      <c r="D102" s="159"/>
      <c r="E102" s="160"/>
      <c r="F102" s="160"/>
      <c r="G102" s="161"/>
      <c r="H102" s="106"/>
    </row>
    <row r="103" spans="1:9" ht="192" thickBot="1">
      <c r="A103" s="158"/>
      <c r="B103" s="92"/>
      <c r="C103" s="8" t="s">
        <v>63</v>
      </c>
      <c r="D103" s="146"/>
      <c r="E103" s="148"/>
      <c r="F103" s="148"/>
      <c r="G103" s="161"/>
    </row>
    <row r="104" spans="1:9" ht="15" customHeight="1">
      <c r="A104" s="156">
        <v>11</v>
      </c>
      <c r="B104" s="128" t="s">
        <v>190</v>
      </c>
      <c r="C104" s="12" t="s">
        <v>64</v>
      </c>
      <c r="D104" s="159">
        <v>1</v>
      </c>
      <c r="E104" s="160">
        <v>191</v>
      </c>
      <c r="F104" s="160">
        <f>E104*D104</f>
        <v>191</v>
      </c>
      <c r="G104" s="161"/>
      <c r="H104" s="106"/>
      <c r="I104"/>
    </row>
    <row r="105" spans="1:9" ht="15" customHeight="1">
      <c r="A105" s="157"/>
      <c r="B105" s="91"/>
      <c r="C105" s="6" t="s">
        <v>65</v>
      </c>
      <c r="D105" s="159"/>
      <c r="E105" s="160"/>
      <c r="F105" s="160"/>
      <c r="G105" s="161"/>
      <c r="H105" s="106"/>
    </row>
    <row r="106" spans="1:9" ht="79.5" thickBot="1">
      <c r="A106" s="158"/>
      <c r="B106" s="92"/>
      <c r="C106" s="8" t="s">
        <v>66</v>
      </c>
      <c r="D106" s="146"/>
      <c r="E106" s="148"/>
      <c r="F106" s="148"/>
      <c r="G106" s="161"/>
    </row>
    <row r="107" spans="1:9" ht="15" customHeight="1">
      <c r="A107" s="156">
        <v>12</v>
      </c>
      <c r="B107" s="128" t="s">
        <v>191</v>
      </c>
      <c r="C107" s="12" t="s">
        <v>67</v>
      </c>
      <c r="D107" s="159">
        <v>1</v>
      </c>
      <c r="E107" s="160">
        <v>232</v>
      </c>
      <c r="F107" s="160">
        <f>E107*D107</f>
        <v>232</v>
      </c>
      <c r="G107" s="161"/>
      <c r="H107" s="106"/>
      <c r="I107"/>
    </row>
    <row r="108" spans="1:9" ht="15" customHeight="1">
      <c r="A108" s="157"/>
      <c r="B108" s="91"/>
      <c r="C108" s="6" t="s">
        <v>68</v>
      </c>
      <c r="D108" s="159"/>
      <c r="E108" s="160"/>
      <c r="F108" s="160"/>
      <c r="G108" s="161"/>
      <c r="H108" s="106"/>
    </row>
    <row r="109" spans="1:9" ht="60" customHeight="1" thickBot="1">
      <c r="A109" s="158"/>
      <c r="B109" s="92"/>
      <c r="C109" s="8" t="s">
        <v>69</v>
      </c>
      <c r="D109" s="146"/>
      <c r="E109" s="148"/>
      <c r="F109" s="148"/>
      <c r="G109" s="161"/>
    </row>
    <row r="110" spans="1:9" ht="15" customHeight="1">
      <c r="A110" s="156">
        <v>13</v>
      </c>
      <c r="B110" s="128" t="s">
        <v>192</v>
      </c>
      <c r="C110" s="12" t="s">
        <v>70</v>
      </c>
      <c r="D110" s="159">
        <v>1</v>
      </c>
      <c r="E110" s="160">
        <v>66</v>
      </c>
      <c r="F110" s="160">
        <f>E110*D110</f>
        <v>66</v>
      </c>
      <c r="G110" s="161"/>
      <c r="H110" s="106"/>
      <c r="I110"/>
    </row>
    <row r="111" spans="1:9" ht="15" customHeight="1">
      <c r="A111" s="157"/>
      <c r="B111" s="91"/>
      <c r="C111" s="6" t="s">
        <v>71</v>
      </c>
      <c r="D111" s="159"/>
      <c r="E111" s="160"/>
      <c r="F111" s="160"/>
      <c r="G111" s="161"/>
      <c r="H111" s="106"/>
    </row>
    <row r="112" spans="1:9" ht="102" thickBot="1">
      <c r="A112" s="158"/>
      <c r="B112" s="92"/>
      <c r="C112" s="8" t="s">
        <v>72</v>
      </c>
      <c r="D112" s="146"/>
      <c r="E112" s="148"/>
      <c r="F112" s="148"/>
      <c r="G112" s="161"/>
    </row>
    <row r="113" spans="1:9" ht="15" customHeight="1">
      <c r="A113" s="156">
        <v>14</v>
      </c>
      <c r="B113" s="128" t="s">
        <v>193</v>
      </c>
      <c r="C113" s="12" t="s">
        <v>73</v>
      </c>
      <c r="D113" s="159">
        <v>1</v>
      </c>
      <c r="E113" s="160">
        <v>131</v>
      </c>
      <c r="F113" s="160">
        <f>E113*D113</f>
        <v>131</v>
      </c>
      <c r="G113" s="161"/>
      <c r="H113" s="106"/>
      <c r="I113"/>
    </row>
    <row r="114" spans="1:9" ht="15" customHeight="1">
      <c r="A114" s="157"/>
      <c r="B114" s="91"/>
      <c r="C114" s="6" t="s">
        <v>74</v>
      </c>
      <c r="D114" s="159"/>
      <c r="E114" s="160"/>
      <c r="F114" s="160"/>
      <c r="G114" s="161"/>
      <c r="H114" s="106"/>
    </row>
    <row r="115" spans="1:9" ht="68.25" thickBot="1">
      <c r="A115" s="158"/>
      <c r="B115" s="92"/>
      <c r="C115" s="8" t="s">
        <v>75</v>
      </c>
      <c r="D115" s="146"/>
      <c r="E115" s="148"/>
      <c r="F115" s="148"/>
      <c r="G115" s="161"/>
    </row>
    <row r="116" spans="1:9" ht="15" customHeight="1">
      <c r="A116" s="156">
        <v>15</v>
      </c>
      <c r="B116" s="128" t="s">
        <v>234</v>
      </c>
      <c r="C116" s="12" t="s">
        <v>159</v>
      </c>
      <c r="D116" s="159">
        <v>1</v>
      </c>
      <c r="E116" s="160">
        <v>198.14</v>
      </c>
      <c r="F116" s="160">
        <f>E116*D116</f>
        <v>198.14</v>
      </c>
      <c r="G116" s="161"/>
      <c r="H116" s="106"/>
      <c r="I116"/>
    </row>
    <row r="117" spans="1:9" ht="15" customHeight="1">
      <c r="A117" s="157"/>
      <c r="B117" s="91"/>
      <c r="C117" s="6" t="s">
        <v>233</v>
      </c>
      <c r="D117" s="159"/>
      <c r="E117" s="160"/>
      <c r="F117" s="160"/>
      <c r="G117" s="161"/>
      <c r="H117" s="106"/>
    </row>
    <row r="118" spans="1:9" ht="60" customHeight="1" thickBot="1">
      <c r="A118" s="158"/>
      <c r="B118" s="92"/>
      <c r="C118" s="8" t="s">
        <v>289</v>
      </c>
      <c r="D118" s="146"/>
      <c r="E118" s="148"/>
      <c r="F118" s="148"/>
      <c r="G118" s="161"/>
    </row>
    <row r="119" spans="1:9" ht="15" customHeight="1">
      <c r="A119" s="156">
        <v>16</v>
      </c>
      <c r="B119" s="128" t="s">
        <v>236</v>
      </c>
      <c r="C119" s="12" t="s">
        <v>161</v>
      </c>
      <c r="D119" s="159">
        <v>1</v>
      </c>
      <c r="E119" s="160">
        <v>198.14</v>
      </c>
      <c r="F119" s="160">
        <f>E119*D119</f>
        <v>198.14</v>
      </c>
      <c r="G119" s="161"/>
      <c r="H119" s="106"/>
      <c r="I119"/>
    </row>
    <row r="120" spans="1:9" ht="15" customHeight="1">
      <c r="A120" s="157"/>
      <c r="B120" s="91"/>
      <c r="C120" s="6" t="s">
        <v>235</v>
      </c>
      <c r="D120" s="159"/>
      <c r="E120" s="160"/>
      <c r="F120" s="160"/>
      <c r="G120" s="161"/>
      <c r="H120" s="106"/>
    </row>
    <row r="121" spans="1:9" ht="60" customHeight="1" thickBot="1">
      <c r="A121" s="158"/>
      <c r="B121" s="92"/>
      <c r="C121" s="8" t="s">
        <v>287</v>
      </c>
      <c r="D121" s="146"/>
      <c r="E121" s="148"/>
      <c r="F121" s="148"/>
      <c r="G121" s="161"/>
    </row>
    <row r="122" spans="1:9" ht="15" customHeight="1">
      <c r="A122" s="156">
        <v>17</v>
      </c>
      <c r="B122" s="128" t="s">
        <v>237</v>
      </c>
      <c r="C122" s="12" t="s">
        <v>160</v>
      </c>
      <c r="D122" s="159">
        <v>1</v>
      </c>
      <c r="E122" s="160">
        <v>198.14</v>
      </c>
      <c r="F122" s="160">
        <f>E122*D122</f>
        <v>198.14</v>
      </c>
      <c r="G122" s="161"/>
      <c r="H122" s="106"/>
      <c r="I122"/>
    </row>
    <row r="123" spans="1:9" ht="15" customHeight="1">
      <c r="A123" s="157"/>
      <c r="B123" s="91"/>
      <c r="C123" s="6" t="s">
        <v>238</v>
      </c>
      <c r="D123" s="159"/>
      <c r="E123" s="160"/>
      <c r="F123" s="160"/>
      <c r="G123" s="161"/>
      <c r="H123" s="106"/>
    </row>
    <row r="124" spans="1:9" ht="60" customHeight="1" thickBot="1">
      <c r="A124" s="158"/>
      <c r="B124" s="92"/>
      <c r="C124" s="8" t="s">
        <v>290</v>
      </c>
      <c r="D124" s="146"/>
      <c r="E124" s="148"/>
      <c r="F124" s="148"/>
      <c r="G124" s="161"/>
    </row>
    <row r="125" spans="1:9" ht="15" customHeight="1">
      <c r="A125" s="156">
        <v>18</v>
      </c>
      <c r="B125" s="128" t="s">
        <v>194</v>
      </c>
      <c r="C125" s="12" t="s">
        <v>76</v>
      </c>
      <c r="D125" s="159">
        <v>1</v>
      </c>
      <c r="E125" s="160">
        <v>92</v>
      </c>
      <c r="F125" s="160">
        <f>E125*D125</f>
        <v>92</v>
      </c>
      <c r="G125" s="161"/>
      <c r="H125" s="106"/>
      <c r="I125"/>
    </row>
    <row r="126" spans="1:9" ht="15" customHeight="1">
      <c r="A126" s="157"/>
      <c r="B126" s="91"/>
      <c r="C126" s="6" t="s">
        <v>77</v>
      </c>
      <c r="D126" s="159"/>
      <c r="E126" s="160"/>
      <c r="F126" s="160"/>
      <c r="G126" s="161"/>
      <c r="H126" s="106"/>
    </row>
    <row r="127" spans="1:9" ht="60" customHeight="1" thickBot="1">
      <c r="A127" s="158"/>
      <c r="B127" s="92"/>
      <c r="C127" s="8" t="s">
        <v>145</v>
      </c>
      <c r="D127" s="146"/>
      <c r="E127" s="148"/>
      <c r="F127" s="148"/>
      <c r="G127" s="161"/>
    </row>
    <row r="128" spans="1:9" ht="15" customHeight="1">
      <c r="A128" s="156">
        <v>19</v>
      </c>
      <c r="B128" s="128" t="s">
        <v>195</v>
      </c>
      <c r="C128" s="12" t="s">
        <v>163</v>
      </c>
      <c r="D128" s="159">
        <v>1</v>
      </c>
      <c r="E128" s="160">
        <v>66</v>
      </c>
      <c r="F128" s="160">
        <f>E128*D128</f>
        <v>66</v>
      </c>
      <c r="G128" s="161"/>
      <c r="H128" s="106"/>
      <c r="I128" s="110"/>
    </row>
    <row r="129" spans="1:9" ht="15" customHeight="1">
      <c r="A129" s="157"/>
      <c r="B129" s="91"/>
      <c r="C129" s="6" t="s">
        <v>169</v>
      </c>
      <c r="D129" s="159"/>
      <c r="E129" s="160"/>
      <c r="F129" s="160"/>
      <c r="G129" s="161"/>
      <c r="H129" s="106"/>
    </row>
    <row r="130" spans="1:9" ht="79.5" thickBot="1">
      <c r="A130" s="158"/>
      <c r="B130" s="92"/>
      <c r="C130" s="8" t="s">
        <v>170</v>
      </c>
      <c r="D130" s="146"/>
      <c r="E130" s="148"/>
      <c r="F130" s="148"/>
      <c r="G130" s="161"/>
    </row>
    <row r="131" spans="1:9" ht="15" customHeight="1">
      <c r="A131" s="156">
        <v>20</v>
      </c>
      <c r="B131" s="128" t="s">
        <v>196</v>
      </c>
      <c r="C131" s="12" t="s">
        <v>78</v>
      </c>
      <c r="D131" s="159">
        <v>1</v>
      </c>
      <c r="E131" s="160">
        <v>230</v>
      </c>
      <c r="F131" s="160">
        <f>E131*D131</f>
        <v>230</v>
      </c>
      <c r="G131" s="161"/>
      <c r="H131" s="106"/>
      <c r="I131" s="110"/>
    </row>
    <row r="132" spans="1:9" ht="15" customHeight="1">
      <c r="A132" s="157"/>
      <c r="B132" s="91"/>
      <c r="C132" s="6" t="s">
        <v>79</v>
      </c>
      <c r="D132" s="159"/>
      <c r="E132" s="160"/>
      <c r="F132" s="160"/>
      <c r="G132" s="161"/>
      <c r="H132" s="106"/>
    </row>
    <row r="133" spans="1:9" ht="60" customHeight="1" thickBot="1">
      <c r="A133" s="158"/>
      <c r="B133" s="92"/>
      <c r="C133" s="8" t="s">
        <v>80</v>
      </c>
      <c r="D133" s="146"/>
      <c r="E133" s="148"/>
      <c r="F133" s="148"/>
      <c r="G133" s="161"/>
    </row>
    <row r="134" spans="1:9" ht="15" customHeight="1">
      <c r="A134" s="156">
        <v>21</v>
      </c>
      <c r="B134" s="128" t="s">
        <v>197</v>
      </c>
      <c r="C134" s="12" t="s">
        <v>81</v>
      </c>
      <c r="D134" s="159">
        <v>8</v>
      </c>
      <c r="E134" s="160">
        <v>288</v>
      </c>
      <c r="F134" s="160">
        <f>E134*D134</f>
        <v>2304</v>
      </c>
      <c r="G134" s="161"/>
      <c r="H134" s="106"/>
      <c r="I134" s="110"/>
    </row>
    <row r="135" spans="1:9" ht="15" customHeight="1">
      <c r="A135" s="157"/>
      <c r="B135" s="91"/>
      <c r="C135" s="6" t="s">
        <v>82</v>
      </c>
      <c r="D135" s="159"/>
      <c r="E135" s="160"/>
      <c r="F135" s="160"/>
      <c r="G135" s="161"/>
      <c r="H135" s="106"/>
    </row>
    <row r="136" spans="1:9" ht="60" customHeight="1" thickBot="1">
      <c r="A136" s="158"/>
      <c r="B136" s="92"/>
      <c r="C136" s="8" t="s">
        <v>146</v>
      </c>
      <c r="D136" s="146"/>
      <c r="E136" s="148"/>
      <c r="F136" s="148"/>
      <c r="G136" s="161"/>
    </row>
    <row r="137" spans="1:9" ht="15" customHeight="1">
      <c r="A137" s="156">
        <v>22</v>
      </c>
      <c r="B137" s="128" t="s">
        <v>198</v>
      </c>
      <c r="C137" s="12" t="s">
        <v>83</v>
      </c>
      <c r="D137" s="159">
        <v>1</v>
      </c>
      <c r="E137" s="160">
        <v>191</v>
      </c>
      <c r="F137" s="160">
        <f>E137*D137</f>
        <v>191</v>
      </c>
      <c r="G137" s="161"/>
      <c r="I137"/>
    </row>
    <row r="138" spans="1:9" ht="15" customHeight="1">
      <c r="A138" s="157"/>
      <c r="B138" s="91"/>
      <c r="C138" s="6" t="s">
        <v>84</v>
      </c>
      <c r="D138" s="159"/>
      <c r="E138" s="160"/>
      <c r="F138" s="160"/>
      <c r="G138" s="161"/>
    </row>
    <row r="139" spans="1:9" ht="112.15" customHeight="1" thickBot="1">
      <c r="A139" s="158"/>
      <c r="B139" s="92"/>
      <c r="C139" s="8" t="s">
        <v>85</v>
      </c>
      <c r="D139" s="146"/>
      <c r="E139" s="148"/>
      <c r="F139" s="148"/>
      <c r="G139" s="161"/>
    </row>
    <row r="140" spans="1:9" s="10" customFormat="1" ht="27.75" customHeight="1" thickBot="1">
      <c r="A140" s="52"/>
      <c r="B140" s="93"/>
      <c r="C140" s="53" t="s">
        <v>86</v>
      </c>
      <c r="D140" s="64"/>
      <c r="E140" s="54"/>
      <c r="F140" s="54"/>
      <c r="G140" s="55"/>
      <c r="H140" s="108"/>
    </row>
    <row r="141" spans="1:9" ht="15" customHeight="1">
      <c r="A141" s="177">
        <v>1</v>
      </c>
      <c r="B141" s="127" t="s">
        <v>199</v>
      </c>
      <c r="C141" s="12" t="s">
        <v>87</v>
      </c>
      <c r="D141" s="159">
        <v>1</v>
      </c>
      <c r="E141" s="160">
        <v>430</v>
      </c>
      <c r="F141" s="160">
        <f>E141*D141</f>
        <v>430</v>
      </c>
      <c r="G141" s="153"/>
      <c r="I141"/>
    </row>
    <row r="142" spans="1:9" ht="15" customHeight="1">
      <c r="A142" s="178"/>
      <c r="B142" s="94"/>
      <c r="C142" s="6" t="s">
        <v>88</v>
      </c>
      <c r="D142" s="159"/>
      <c r="E142" s="160"/>
      <c r="F142" s="160"/>
      <c r="G142" s="154"/>
    </row>
    <row r="143" spans="1:9" ht="60" customHeight="1">
      <c r="A143" s="179"/>
      <c r="B143" s="95"/>
      <c r="C143" s="8" t="s">
        <v>89</v>
      </c>
      <c r="D143" s="146"/>
      <c r="E143" s="148"/>
      <c r="F143" s="148"/>
      <c r="G143" s="155"/>
    </row>
    <row r="144" spans="1:9" ht="15" customHeight="1">
      <c r="A144" s="177">
        <v>2</v>
      </c>
      <c r="B144" s="127" t="s">
        <v>200</v>
      </c>
      <c r="C144" s="12" t="s">
        <v>90</v>
      </c>
      <c r="D144" s="159">
        <v>1</v>
      </c>
      <c r="E144" s="160">
        <v>131</v>
      </c>
      <c r="F144" s="160">
        <f>E144*D144</f>
        <v>131</v>
      </c>
      <c r="G144" s="153"/>
      <c r="I144"/>
    </row>
    <row r="145" spans="1:10" ht="15" customHeight="1">
      <c r="A145" s="178"/>
      <c r="B145" s="94"/>
      <c r="C145" s="6" t="s">
        <v>91</v>
      </c>
      <c r="D145" s="159"/>
      <c r="E145" s="160"/>
      <c r="F145" s="160"/>
      <c r="G145" s="154"/>
    </row>
    <row r="146" spans="1:10" ht="135.75" thickBot="1">
      <c r="A146" s="179"/>
      <c r="B146" s="95"/>
      <c r="C146" s="8" t="s">
        <v>92</v>
      </c>
      <c r="D146" s="146"/>
      <c r="E146" s="148"/>
      <c r="F146" s="148"/>
      <c r="G146" s="155"/>
    </row>
    <row r="147" spans="1:10" ht="19.5" thickBot="1">
      <c r="A147" s="49"/>
      <c r="B147" s="49"/>
      <c r="C147" s="49" t="s">
        <v>93</v>
      </c>
      <c r="D147" s="65"/>
      <c r="E147" s="50"/>
      <c r="F147" s="50"/>
      <c r="G147" s="51"/>
    </row>
    <row r="148" spans="1:10" ht="69" customHeight="1">
      <c r="A148" s="194">
        <v>1</v>
      </c>
      <c r="B148" s="197" t="s">
        <v>300</v>
      </c>
      <c r="C148" s="39" t="s">
        <v>250</v>
      </c>
      <c r="D148" s="159">
        <v>1</v>
      </c>
      <c r="E148" s="160">
        <v>198.14</v>
      </c>
      <c r="F148" s="160">
        <f>E148*D148</f>
        <v>198.14</v>
      </c>
      <c r="G148" s="153"/>
      <c r="I148"/>
      <c r="J148" s="109"/>
    </row>
    <row r="149" spans="1:10" ht="18" customHeight="1">
      <c r="A149" s="195"/>
      <c r="B149" s="197"/>
      <c r="C149" s="120" t="s">
        <v>301</v>
      </c>
      <c r="D149" s="159"/>
      <c r="E149" s="160"/>
      <c r="F149" s="160"/>
      <c r="G149" s="154"/>
      <c r="I149" s="110"/>
      <c r="J149" s="109"/>
    </row>
    <row r="150" spans="1:10" ht="149.44999999999999" customHeight="1">
      <c r="A150" s="196"/>
      <c r="B150" s="198"/>
      <c r="C150" s="8" t="s">
        <v>291</v>
      </c>
      <c r="D150" s="146"/>
      <c r="E150" s="148"/>
      <c r="F150" s="148"/>
      <c r="G150" s="155"/>
    </row>
    <row r="151" spans="1:10" ht="15" customHeight="1">
      <c r="A151" s="194">
        <v>2</v>
      </c>
      <c r="B151" s="121" t="s">
        <v>201</v>
      </c>
      <c r="C151" s="12" t="s">
        <v>94</v>
      </c>
      <c r="D151" s="159">
        <v>8</v>
      </c>
      <c r="E151" s="160">
        <v>85</v>
      </c>
      <c r="F151" s="160">
        <f>E151*D151</f>
        <v>680</v>
      </c>
      <c r="G151" s="153"/>
      <c r="I151"/>
    </row>
    <row r="152" spans="1:10" ht="15" customHeight="1">
      <c r="A152" s="195"/>
      <c r="B152" s="96"/>
      <c r="C152" s="6" t="s">
        <v>95</v>
      </c>
      <c r="D152" s="159"/>
      <c r="E152" s="160"/>
      <c r="F152" s="160"/>
      <c r="G152" s="154"/>
    </row>
    <row r="153" spans="1:10" ht="60" customHeight="1">
      <c r="A153" s="196"/>
      <c r="B153" s="97"/>
      <c r="C153" s="8" t="s">
        <v>96</v>
      </c>
      <c r="D153" s="146"/>
      <c r="E153" s="148"/>
      <c r="F153" s="148"/>
      <c r="G153" s="155"/>
      <c r="H153" s="56" t="s">
        <v>320</v>
      </c>
    </row>
    <row r="154" spans="1:10">
      <c r="A154" s="194">
        <v>3</v>
      </c>
      <c r="B154" s="121" t="s">
        <v>309</v>
      </c>
      <c r="C154" s="12" t="s">
        <v>306</v>
      </c>
      <c r="D154" s="159">
        <v>8</v>
      </c>
      <c r="E154" s="160">
        <v>115</v>
      </c>
      <c r="F154" s="160">
        <f>E154*D154</f>
        <v>920</v>
      </c>
      <c r="G154" s="153"/>
      <c r="I154" s="110"/>
    </row>
    <row r="155" spans="1:10">
      <c r="A155" s="195"/>
      <c r="B155" s="96"/>
      <c r="C155" s="6" t="s">
        <v>307</v>
      </c>
      <c r="D155" s="159"/>
      <c r="E155" s="160"/>
      <c r="F155" s="160"/>
      <c r="G155" s="154"/>
    </row>
    <row r="156" spans="1:10" ht="67.5">
      <c r="A156" s="196"/>
      <c r="B156" s="97"/>
      <c r="C156" s="8" t="s">
        <v>308</v>
      </c>
      <c r="D156" s="146"/>
      <c r="E156" s="148"/>
      <c r="F156" s="148"/>
      <c r="G156" s="155"/>
    </row>
    <row r="157" spans="1:10" ht="15" customHeight="1">
      <c r="A157" s="194">
        <v>4</v>
      </c>
      <c r="B157" s="121" t="s">
        <v>202</v>
      </c>
      <c r="C157" s="12" t="s">
        <v>97</v>
      </c>
      <c r="D157" s="159">
        <v>8</v>
      </c>
      <c r="E157" s="160">
        <v>45</v>
      </c>
      <c r="F157" s="160">
        <f>E157*D157</f>
        <v>360</v>
      </c>
      <c r="G157" s="153"/>
      <c r="I157" s="110"/>
    </row>
    <row r="158" spans="1:10" ht="15" customHeight="1">
      <c r="A158" s="195"/>
      <c r="B158" s="96"/>
      <c r="C158" s="6" t="s">
        <v>98</v>
      </c>
      <c r="D158" s="159"/>
      <c r="E158" s="160"/>
      <c r="F158" s="160"/>
      <c r="G158" s="154"/>
    </row>
    <row r="159" spans="1:10" ht="60" customHeight="1">
      <c r="A159" s="196"/>
      <c r="B159" s="97"/>
      <c r="C159" s="8" t="s">
        <v>99</v>
      </c>
      <c r="D159" s="146"/>
      <c r="E159" s="148"/>
      <c r="F159" s="148"/>
      <c r="G159" s="155"/>
    </row>
    <row r="160" spans="1:10" ht="15" customHeight="1">
      <c r="A160" s="194">
        <v>5</v>
      </c>
      <c r="B160" s="121" t="s">
        <v>203</v>
      </c>
      <c r="C160" s="12" t="s">
        <v>100</v>
      </c>
      <c r="D160" s="159">
        <v>1</v>
      </c>
      <c r="E160" s="160">
        <v>1995</v>
      </c>
      <c r="F160" s="160">
        <f>E160*D160</f>
        <v>1995</v>
      </c>
      <c r="G160" s="153"/>
      <c r="I160" s="110"/>
    </row>
    <row r="161" spans="1:9" ht="15" customHeight="1">
      <c r="A161" s="195"/>
      <c r="B161" s="96"/>
      <c r="C161" s="6" t="s">
        <v>101</v>
      </c>
      <c r="D161" s="159"/>
      <c r="E161" s="160"/>
      <c r="F161" s="160"/>
      <c r="G161" s="154"/>
    </row>
    <row r="162" spans="1:9" ht="409.5">
      <c r="A162" s="196"/>
      <c r="B162" s="97"/>
      <c r="C162" s="8" t="s">
        <v>102</v>
      </c>
      <c r="D162" s="146"/>
      <c r="E162" s="148"/>
      <c r="F162" s="148"/>
      <c r="G162" s="155"/>
    </row>
    <row r="163" spans="1:9" ht="15" customHeight="1">
      <c r="A163" s="194">
        <v>6</v>
      </c>
      <c r="B163" s="105" t="s">
        <v>204</v>
      </c>
      <c r="C163" s="12" t="s">
        <v>103</v>
      </c>
      <c r="D163" s="159">
        <v>1</v>
      </c>
      <c r="E163" s="160">
        <v>320</v>
      </c>
      <c r="F163" s="160">
        <f>E163*D163</f>
        <v>320</v>
      </c>
      <c r="G163" s="153"/>
      <c r="I163"/>
    </row>
    <row r="164" spans="1:9" ht="15" customHeight="1">
      <c r="A164" s="195"/>
      <c r="B164" s="96"/>
      <c r="C164" s="6" t="s">
        <v>104</v>
      </c>
      <c r="D164" s="159"/>
      <c r="E164" s="160"/>
      <c r="F164" s="160"/>
      <c r="G164" s="154"/>
    </row>
    <row r="165" spans="1:9" ht="60" customHeight="1">
      <c r="A165" s="196"/>
      <c r="B165" s="97"/>
      <c r="C165" s="8" t="s">
        <v>105</v>
      </c>
      <c r="D165" s="146"/>
      <c r="E165" s="148"/>
      <c r="F165" s="148"/>
      <c r="G165" s="155"/>
    </row>
    <row r="166" spans="1:9" ht="15" customHeight="1">
      <c r="A166" s="194">
        <v>7</v>
      </c>
      <c r="B166" s="121" t="s">
        <v>205</v>
      </c>
      <c r="C166" s="12" t="s">
        <v>106</v>
      </c>
      <c r="D166" s="159">
        <v>1</v>
      </c>
      <c r="E166" s="160">
        <v>181</v>
      </c>
      <c r="F166" s="160">
        <f>E166*D166</f>
        <v>181</v>
      </c>
      <c r="G166" s="153"/>
      <c r="I166" s="110"/>
    </row>
    <row r="167" spans="1:9" ht="15" customHeight="1">
      <c r="A167" s="195"/>
      <c r="B167" s="96"/>
      <c r="C167" s="6" t="s">
        <v>107</v>
      </c>
      <c r="D167" s="159"/>
      <c r="E167" s="160"/>
      <c r="F167" s="160"/>
      <c r="G167" s="154"/>
    </row>
    <row r="168" spans="1:9" ht="60" customHeight="1">
      <c r="A168" s="196"/>
      <c r="B168" s="97"/>
      <c r="C168" s="8" t="s">
        <v>108</v>
      </c>
      <c r="D168" s="146"/>
      <c r="E168" s="148"/>
      <c r="F168" s="148"/>
      <c r="G168" s="155"/>
    </row>
    <row r="169" spans="1:9" ht="15" customHeight="1">
      <c r="A169" s="194">
        <v>8</v>
      </c>
      <c r="B169" s="121" t="s">
        <v>206</v>
      </c>
      <c r="C169" s="12" t="s">
        <v>109</v>
      </c>
      <c r="D169" s="159">
        <v>8</v>
      </c>
      <c r="E169" s="160">
        <v>469</v>
      </c>
      <c r="F169" s="160">
        <f>E169*D169</f>
        <v>3752</v>
      </c>
      <c r="G169" s="153"/>
      <c r="I169" s="110"/>
    </row>
    <row r="170" spans="1:9" ht="15" customHeight="1">
      <c r="A170" s="195"/>
      <c r="B170" s="96"/>
      <c r="C170" s="6" t="s">
        <v>110</v>
      </c>
      <c r="D170" s="159"/>
      <c r="E170" s="160"/>
      <c r="F170" s="160"/>
      <c r="G170" s="154"/>
    </row>
    <row r="171" spans="1:9" ht="214.5" thickBot="1">
      <c r="A171" s="196"/>
      <c r="B171" s="97"/>
      <c r="C171" s="8" t="s">
        <v>111</v>
      </c>
      <c r="D171" s="146"/>
      <c r="E171" s="148"/>
      <c r="F171" s="148"/>
      <c r="G171" s="155"/>
    </row>
    <row r="172" spans="1:9" ht="19.5" thickBot="1">
      <c r="A172" s="44"/>
      <c r="B172" s="98"/>
      <c r="C172" s="45" t="s">
        <v>112</v>
      </c>
      <c r="D172" s="66"/>
      <c r="E172" s="46"/>
      <c r="F172" s="46"/>
      <c r="G172" s="47"/>
    </row>
    <row r="173" spans="1:9" ht="15" customHeight="1">
      <c r="A173" s="166">
        <v>1</v>
      </c>
      <c r="B173" s="129" t="s">
        <v>310</v>
      </c>
      <c r="C173" s="12" t="s">
        <v>162</v>
      </c>
      <c r="D173" s="159">
        <v>1</v>
      </c>
      <c r="E173" s="160">
        <v>198.14</v>
      </c>
      <c r="F173" s="160">
        <f>E173*D173</f>
        <v>198.14</v>
      </c>
      <c r="G173" s="153"/>
      <c r="I173" s="110"/>
    </row>
    <row r="174" spans="1:9" ht="15" customHeight="1">
      <c r="A174" s="167"/>
      <c r="B174" s="99"/>
      <c r="C174" s="6" t="s">
        <v>251</v>
      </c>
      <c r="D174" s="159"/>
      <c r="E174" s="160"/>
      <c r="F174" s="160"/>
      <c r="G174" s="154"/>
    </row>
    <row r="175" spans="1:9" ht="60" customHeight="1">
      <c r="A175" s="168"/>
      <c r="B175" s="100"/>
      <c r="C175" s="8" t="s">
        <v>292</v>
      </c>
      <c r="D175" s="146"/>
      <c r="E175" s="148"/>
      <c r="F175" s="148"/>
      <c r="G175" s="155"/>
      <c r="I175" s="2" t="s">
        <v>164</v>
      </c>
    </row>
    <row r="176" spans="1:9" ht="15" customHeight="1">
      <c r="A176" s="166">
        <v>2</v>
      </c>
      <c r="B176" s="129" t="s">
        <v>311</v>
      </c>
      <c r="C176" s="12" t="s">
        <v>239</v>
      </c>
      <c r="D176" s="159">
        <v>1</v>
      </c>
      <c r="E176" s="160">
        <v>198.14</v>
      </c>
      <c r="F176" s="160">
        <f>E176*D176</f>
        <v>198.14</v>
      </c>
      <c r="G176" s="153"/>
      <c r="I176" s="110"/>
    </row>
    <row r="177" spans="1:9" ht="15" customHeight="1">
      <c r="A177" s="167"/>
      <c r="B177" s="99"/>
      <c r="C177" s="6" t="s">
        <v>252</v>
      </c>
      <c r="D177" s="159"/>
      <c r="E177" s="160"/>
      <c r="F177" s="160"/>
      <c r="G177" s="154"/>
    </row>
    <row r="178" spans="1:9" ht="60" customHeight="1">
      <c r="A178" s="168"/>
      <c r="B178" s="100"/>
      <c r="C178" s="8" t="s">
        <v>293</v>
      </c>
      <c r="D178" s="146"/>
      <c r="E178" s="148"/>
      <c r="F178" s="148"/>
      <c r="G178" s="155"/>
    </row>
    <row r="179" spans="1:9" ht="15" customHeight="1">
      <c r="A179" s="166">
        <v>3</v>
      </c>
      <c r="B179" s="129" t="s">
        <v>265</v>
      </c>
      <c r="C179" s="12" t="s">
        <v>246</v>
      </c>
      <c r="D179" s="159">
        <v>1</v>
      </c>
      <c r="E179" s="160">
        <v>198.14</v>
      </c>
      <c r="F179" s="160">
        <f>E179*D179</f>
        <v>198.14</v>
      </c>
      <c r="G179" s="153"/>
      <c r="I179" s="110"/>
    </row>
    <row r="180" spans="1:9" ht="15" customHeight="1">
      <c r="A180" s="167"/>
      <c r="B180" s="99"/>
      <c r="C180" s="6" t="s">
        <v>266</v>
      </c>
      <c r="D180" s="159"/>
      <c r="E180" s="160"/>
      <c r="F180" s="160"/>
      <c r="G180" s="154"/>
    </row>
    <row r="181" spans="1:9" ht="60" customHeight="1">
      <c r="A181" s="168"/>
      <c r="B181" s="100"/>
      <c r="C181" s="8" t="s">
        <v>294</v>
      </c>
      <c r="D181" s="146"/>
      <c r="E181" s="148"/>
      <c r="F181" s="148"/>
      <c r="G181" s="155"/>
    </row>
    <row r="182" spans="1:9" ht="15" customHeight="1">
      <c r="A182" s="166">
        <v>4</v>
      </c>
      <c r="B182" s="129" t="s">
        <v>267</v>
      </c>
      <c r="C182" s="12" t="s">
        <v>240</v>
      </c>
      <c r="D182" s="159">
        <v>1</v>
      </c>
      <c r="E182" s="160">
        <v>198.14</v>
      </c>
      <c r="F182" s="160">
        <f>E182*D182</f>
        <v>198.14</v>
      </c>
      <c r="G182" s="153"/>
      <c r="I182" s="110"/>
    </row>
    <row r="183" spans="1:9" ht="15" customHeight="1">
      <c r="A183" s="167"/>
      <c r="B183" s="99"/>
      <c r="C183" s="6" t="s">
        <v>268</v>
      </c>
      <c r="D183" s="159"/>
      <c r="E183" s="160"/>
      <c r="F183" s="160"/>
      <c r="G183" s="154"/>
    </row>
    <row r="184" spans="1:9" ht="60" customHeight="1">
      <c r="A184" s="168"/>
      <c r="B184" s="100"/>
      <c r="C184" s="8" t="s">
        <v>295</v>
      </c>
      <c r="D184" s="146"/>
      <c r="E184" s="148"/>
      <c r="F184" s="148"/>
      <c r="G184" s="155"/>
    </row>
    <row r="185" spans="1:9" ht="15" customHeight="1">
      <c r="A185" s="166">
        <v>5</v>
      </c>
      <c r="B185" s="129" t="s">
        <v>312</v>
      </c>
      <c r="C185" s="12" t="s">
        <v>254</v>
      </c>
      <c r="D185" s="159">
        <v>1</v>
      </c>
      <c r="E185" s="160">
        <v>198.14</v>
      </c>
      <c r="F185" s="160">
        <f>E185*D185</f>
        <v>198.14</v>
      </c>
      <c r="G185" s="153"/>
      <c r="I185" s="110"/>
    </row>
    <row r="186" spans="1:9" ht="15" customHeight="1">
      <c r="A186" s="167"/>
      <c r="B186" s="99"/>
      <c r="C186" s="6" t="s">
        <v>253</v>
      </c>
      <c r="D186" s="159"/>
      <c r="E186" s="160"/>
      <c r="F186" s="160"/>
      <c r="G186" s="154"/>
    </row>
    <row r="187" spans="1:9" ht="60" customHeight="1">
      <c r="A187" s="168"/>
      <c r="B187" s="100"/>
      <c r="C187" s="8" t="s">
        <v>296</v>
      </c>
      <c r="D187" s="146"/>
      <c r="E187" s="148"/>
      <c r="F187" s="148"/>
      <c r="G187" s="155"/>
    </row>
    <row r="188" spans="1:9" ht="15" customHeight="1">
      <c r="A188" s="166">
        <v>6</v>
      </c>
      <c r="B188" s="129" t="s">
        <v>269</v>
      </c>
      <c r="C188" s="12" t="s">
        <v>241</v>
      </c>
      <c r="D188" s="159">
        <v>1</v>
      </c>
      <c r="E188" s="160">
        <v>198.14</v>
      </c>
      <c r="F188" s="160">
        <f>E188*D188</f>
        <v>198.14</v>
      </c>
      <c r="G188" s="153"/>
      <c r="I188" s="110"/>
    </row>
    <row r="189" spans="1:9" ht="15" customHeight="1">
      <c r="A189" s="167"/>
      <c r="B189" s="99"/>
      <c r="C189" s="6" t="s">
        <v>270</v>
      </c>
      <c r="D189" s="159"/>
      <c r="E189" s="160"/>
      <c r="F189" s="160"/>
      <c r="G189" s="154"/>
    </row>
    <row r="190" spans="1:9" ht="60" customHeight="1">
      <c r="A190" s="168"/>
      <c r="B190" s="100"/>
      <c r="C190" s="8" t="s">
        <v>296</v>
      </c>
      <c r="D190" s="146"/>
      <c r="E190" s="148"/>
      <c r="F190" s="148"/>
      <c r="G190" s="155"/>
    </row>
    <row r="191" spans="1:9" ht="15" customHeight="1">
      <c r="A191" s="166">
        <v>7</v>
      </c>
      <c r="B191" s="129" t="s">
        <v>260</v>
      </c>
      <c r="C191" s="12" t="s">
        <v>258</v>
      </c>
      <c r="D191" s="159">
        <v>1</v>
      </c>
      <c r="E191" s="160">
        <v>198.14</v>
      </c>
      <c r="F191" s="160">
        <f>E191*D191</f>
        <v>198.14</v>
      </c>
      <c r="G191" s="153"/>
      <c r="I191" s="110"/>
    </row>
    <row r="192" spans="1:9" ht="15" customHeight="1">
      <c r="A192" s="167"/>
      <c r="B192" s="99"/>
      <c r="C192" s="6" t="s">
        <v>259</v>
      </c>
      <c r="D192" s="159"/>
      <c r="E192" s="160"/>
      <c r="F192" s="160"/>
      <c r="G192" s="154"/>
    </row>
    <row r="193" spans="1:9" ht="60" customHeight="1">
      <c r="A193" s="168"/>
      <c r="B193" s="100"/>
      <c r="C193" s="8" t="s">
        <v>297</v>
      </c>
      <c r="D193" s="146"/>
      <c r="E193" s="148"/>
      <c r="F193" s="148"/>
      <c r="G193" s="155"/>
    </row>
    <row r="194" spans="1:9" ht="15" customHeight="1">
      <c r="A194" s="166">
        <v>8</v>
      </c>
      <c r="B194" s="129" t="s">
        <v>257</v>
      </c>
      <c r="C194" s="12" t="s">
        <v>255</v>
      </c>
      <c r="D194" s="159">
        <v>1</v>
      </c>
      <c r="E194" s="160">
        <v>198.14</v>
      </c>
      <c r="F194" s="160">
        <f>E194*D194</f>
        <v>198.14</v>
      </c>
      <c r="G194" s="153"/>
      <c r="I194" s="110"/>
    </row>
    <row r="195" spans="1:9" ht="15" customHeight="1">
      <c r="A195" s="167"/>
      <c r="B195" s="99"/>
      <c r="C195" s="6" t="s">
        <v>256</v>
      </c>
      <c r="D195" s="159"/>
      <c r="E195" s="160"/>
      <c r="F195" s="160"/>
      <c r="G195" s="154"/>
    </row>
    <row r="196" spans="1:9" ht="60" customHeight="1">
      <c r="A196" s="168"/>
      <c r="B196" s="100"/>
      <c r="C196" s="8" t="s">
        <v>297</v>
      </c>
      <c r="D196" s="146"/>
      <c r="E196" s="148"/>
      <c r="F196" s="148"/>
      <c r="G196" s="155"/>
    </row>
    <row r="197" spans="1:9" ht="15" customHeight="1">
      <c r="A197" s="166">
        <v>9</v>
      </c>
      <c r="B197" s="129" t="s">
        <v>313</v>
      </c>
      <c r="C197" s="12" t="s">
        <v>242</v>
      </c>
      <c r="D197" s="159">
        <v>1</v>
      </c>
      <c r="E197" s="160">
        <v>198.14</v>
      </c>
      <c r="F197" s="160">
        <f>E197*D197</f>
        <v>198.14</v>
      </c>
      <c r="G197" s="153"/>
      <c r="I197" s="110"/>
    </row>
    <row r="198" spans="1:9" ht="15" customHeight="1">
      <c r="A198" s="167"/>
      <c r="B198" s="99"/>
      <c r="C198" s="6" t="s">
        <v>261</v>
      </c>
      <c r="D198" s="159"/>
      <c r="E198" s="160"/>
      <c r="F198" s="160"/>
      <c r="G198" s="154"/>
    </row>
    <row r="199" spans="1:9" ht="60" customHeight="1">
      <c r="A199" s="168"/>
      <c r="B199" s="100"/>
      <c r="C199" s="8" t="s">
        <v>298</v>
      </c>
      <c r="D199" s="146"/>
      <c r="E199" s="148"/>
      <c r="F199" s="148"/>
      <c r="G199" s="155"/>
    </row>
    <row r="200" spans="1:9" ht="15" customHeight="1">
      <c r="A200" s="166">
        <v>10</v>
      </c>
      <c r="B200" s="129" t="s">
        <v>314</v>
      </c>
      <c r="C200" s="12" t="s">
        <v>243</v>
      </c>
      <c r="D200" s="159">
        <v>1</v>
      </c>
      <c r="E200" s="160">
        <v>198.14</v>
      </c>
      <c r="F200" s="160">
        <f>E200*D200</f>
        <v>198.14</v>
      </c>
      <c r="G200" s="153"/>
      <c r="I200" s="110"/>
    </row>
    <row r="201" spans="1:9" ht="15" customHeight="1">
      <c r="A201" s="167"/>
      <c r="B201" s="99"/>
      <c r="C201" s="6" t="s">
        <v>262</v>
      </c>
      <c r="D201" s="159"/>
      <c r="E201" s="160"/>
      <c r="F201" s="160"/>
      <c r="G201" s="154"/>
    </row>
    <row r="202" spans="1:9" ht="60" customHeight="1">
      <c r="A202" s="168"/>
      <c r="B202" s="100"/>
      <c r="C202" s="8" t="s">
        <v>298</v>
      </c>
      <c r="D202" s="146"/>
      <c r="E202" s="148"/>
      <c r="F202" s="148"/>
      <c r="G202" s="155"/>
    </row>
    <row r="203" spans="1:9" ht="15" customHeight="1">
      <c r="A203" s="166">
        <v>11</v>
      </c>
      <c r="B203" s="129" t="s">
        <v>277</v>
      </c>
      <c r="C203" s="12" t="s">
        <v>244</v>
      </c>
      <c r="D203" s="159">
        <v>1</v>
      </c>
      <c r="E203" s="160">
        <v>198.14</v>
      </c>
      <c r="F203" s="160">
        <f>E203*D203</f>
        <v>198.14</v>
      </c>
      <c r="G203" s="153"/>
      <c r="I203" s="110"/>
    </row>
    <row r="204" spans="1:9" ht="15" customHeight="1">
      <c r="A204" s="167"/>
      <c r="B204" s="99"/>
      <c r="C204" s="6" t="s">
        <v>278</v>
      </c>
      <c r="D204" s="159"/>
      <c r="E204" s="160"/>
      <c r="F204" s="160"/>
      <c r="G204" s="154"/>
    </row>
    <row r="205" spans="1:9" ht="60" customHeight="1">
      <c r="A205" s="168"/>
      <c r="B205" s="100"/>
      <c r="C205" s="8" t="s">
        <v>298</v>
      </c>
      <c r="D205" s="146"/>
      <c r="E205" s="148"/>
      <c r="F205" s="148"/>
      <c r="G205" s="155"/>
    </row>
    <row r="206" spans="1:9" ht="15" customHeight="1">
      <c r="A206" s="166">
        <v>12</v>
      </c>
      <c r="B206" s="129" t="s">
        <v>315</v>
      </c>
      <c r="C206" s="12" t="s">
        <v>245</v>
      </c>
      <c r="D206" s="159">
        <v>1</v>
      </c>
      <c r="E206" s="160">
        <v>198.14</v>
      </c>
      <c r="F206" s="160">
        <f>E206*D206</f>
        <v>198.14</v>
      </c>
      <c r="G206" s="153"/>
      <c r="I206" s="110"/>
    </row>
    <row r="207" spans="1:9" ht="15" customHeight="1">
      <c r="A207" s="167"/>
      <c r="B207" s="99"/>
      <c r="C207" s="6" t="s">
        <v>263</v>
      </c>
      <c r="D207" s="159"/>
      <c r="E207" s="160"/>
      <c r="F207" s="160"/>
      <c r="G207" s="154"/>
    </row>
    <row r="208" spans="1:9" ht="60" customHeight="1">
      <c r="A208" s="168"/>
      <c r="B208" s="100"/>
      <c r="C208" s="8" t="s">
        <v>299</v>
      </c>
      <c r="D208" s="146"/>
      <c r="E208" s="148"/>
      <c r="F208" s="148"/>
      <c r="G208" s="155"/>
    </row>
    <row r="209" spans="1:9" ht="15" customHeight="1">
      <c r="A209" s="166">
        <v>13</v>
      </c>
      <c r="B209" s="129" t="s">
        <v>207</v>
      </c>
      <c r="C209" s="12" t="s">
        <v>113</v>
      </c>
      <c r="D209" s="159">
        <v>1</v>
      </c>
      <c r="E209" s="160">
        <v>109</v>
      </c>
      <c r="F209" s="160">
        <f>E209*D209</f>
        <v>109</v>
      </c>
      <c r="G209" s="153"/>
      <c r="I209" s="110"/>
    </row>
    <row r="210" spans="1:9" ht="15" customHeight="1">
      <c r="A210" s="167"/>
      <c r="B210" s="99"/>
      <c r="C210" s="6" t="s">
        <v>114</v>
      </c>
      <c r="D210" s="159"/>
      <c r="E210" s="160"/>
      <c r="F210" s="160"/>
      <c r="G210" s="154"/>
    </row>
    <row r="211" spans="1:9" ht="60" customHeight="1">
      <c r="A211" s="168"/>
      <c r="B211" s="100"/>
      <c r="C211" s="8" t="s">
        <v>115</v>
      </c>
      <c r="D211" s="146"/>
      <c r="E211" s="148"/>
      <c r="F211" s="148"/>
      <c r="G211" s="155"/>
    </row>
    <row r="212" spans="1:9" ht="15" customHeight="1">
      <c r="A212" s="166">
        <v>14</v>
      </c>
      <c r="B212" s="129" t="s">
        <v>208</v>
      </c>
      <c r="C212" s="12" t="s">
        <v>116</v>
      </c>
      <c r="D212" s="159">
        <v>5</v>
      </c>
      <c r="E212" s="160">
        <v>82</v>
      </c>
      <c r="F212" s="160">
        <f>E212*D212</f>
        <v>410</v>
      </c>
      <c r="G212" s="153"/>
      <c r="I212" s="110"/>
    </row>
    <row r="213" spans="1:9" ht="15" customHeight="1">
      <c r="A213" s="167"/>
      <c r="B213" s="99"/>
      <c r="C213" s="6" t="s">
        <v>117</v>
      </c>
      <c r="D213" s="159"/>
      <c r="E213" s="160"/>
      <c r="F213" s="160"/>
      <c r="G213" s="154"/>
    </row>
    <row r="214" spans="1:9" ht="60" customHeight="1">
      <c r="A214" s="168"/>
      <c r="B214" s="100"/>
      <c r="C214" s="8" t="s">
        <v>118</v>
      </c>
      <c r="D214" s="146"/>
      <c r="E214" s="148"/>
      <c r="F214" s="148"/>
      <c r="G214" s="155"/>
    </row>
    <row r="215" spans="1:9" ht="15" customHeight="1">
      <c r="A215" s="166">
        <v>15</v>
      </c>
      <c r="B215" s="129" t="s">
        <v>209</v>
      </c>
      <c r="C215" s="12" t="s">
        <v>119</v>
      </c>
      <c r="D215" s="159">
        <v>1</v>
      </c>
      <c r="E215" s="160">
        <v>191</v>
      </c>
      <c r="F215" s="160">
        <f>E215*D215</f>
        <v>191</v>
      </c>
      <c r="G215" s="153"/>
      <c r="I215" s="110"/>
    </row>
    <row r="216" spans="1:9" ht="15" customHeight="1">
      <c r="A216" s="167"/>
      <c r="B216" s="99"/>
      <c r="C216" s="6" t="s">
        <v>120</v>
      </c>
      <c r="D216" s="159"/>
      <c r="E216" s="160"/>
      <c r="F216" s="160"/>
      <c r="G216" s="154"/>
    </row>
    <row r="217" spans="1:9" ht="60" customHeight="1">
      <c r="A217" s="168"/>
      <c r="B217" s="100"/>
      <c r="C217" s="8" t="s">
        <v>121</v>
      </c>
      <c r="D217" s="146"/>
      <c r="E217" s="148"/>
      <c r="F217" s="148"/>
      <c r="G217" s="155"/>
    </row>
    <row r="218" spans="1:9" ht="15" customHeight="1">
      <c r="A218" s="166">
        <v>16</v>
      </c>
      <c r="B218" s="129" t="s">
        <v>210</v>
      </c>
      <c r="C218" s="12" t="s">
        <v>122</v>
      </c>
      <c r="D218" s="159">
        <v>1</v>
      </c>
      <c r="E218" s="160">
        <v>97.8</v>
      </c>
      <c r="F218" s="160">
        <f>E218*D218</f>
        <v>97.8</v>
      </c>
      <c r="G218" s="153"/>
      <c r="I218" s="110"/>
    </row>
    <row r="219" spans="1:9" ht="15" customHeight="1">
      <c r="A219" s="167"/>
      <c r="B219" s="99"/>
      <c r="C219" s="6" t="s">
        <v>123</v>
      </c>
      <c r="D219" s="159"/>
      <c r="E219" s="160"/>
      <c r="F219" s="160"/>
      <c r="G219" s="154"/>
    </row>
    <row r="220" spans="1:9" ht="60" customHeight="1">
      <c r="A220" s="168"/>
      <c r="B220" s="100"/>
      <c r="C220" s="8" t="s">
        <v>148</v>
      </c>
      <c r="D220" s="146"/>
      <c r="E220" s="148"/>
      <c r="F220" s="148"/>
      <c r="G220" s="155"/>
    </row>
    <row r="221" spans="1:9" ht="15" customHeight="1">
      <c r="A221" s="166">
        <v>17</v>
      </c>
      <c r="B221" s="129" t="s">
        <v>211</v>
      </c>
      <c r="C221" s="12" t="s">
        <v>124</v>
      </c>
      <c r="D221" s="159">
        <v>1</v>
      </c>
      <c r="E221" s="160">
        <v>282</v>
      </c>
      <c r="F221" s="160">
        <f>E221*D221</f>
        <v>282</v>
      </c>
      <c r="G221" s="153"/>
      <c r="I221" s="110"/>
    </row>
    <row r="222" spans="1:9" ht="15" customHeight="1">
      <c r="A222" s="167"/>
      <c r="B222" s="99"/>
      <c r="C222" s="6" t="s">
        <v>125</v>
      </c>
      <c r="D222" s="159"/>
      <c r="E222" s="160"/>
      <c r="F222" s="160"/>
      <c r="G222" s="154"/>
    </row>
    <row r="223" spans="1:9" ht="60" customHeight="1">
      <c r="A223" s="168"/>
      <c r="B223" s="100"/>
      <c r="C223" s="8" t="s">
        <v>126</v>
      </c>
      <c r="D223" s="146"/>
      <c r="E223" s="148"/>
      <c r="F223" s="148"/>
      <c r="G223" s="155"/>
    </row>
    <row r="224" spans="1:9" ht="15" customHeight="1">
      <c r="A224" s="166">
        <v>18</v>
      </c>
      <c r="B224" s="129" t="s">
        <v>212</v>
      </c>
      <c r="C224" s="12" t="s">
        <v>127</v>
      </c>
      <c r="D224" s="159">
        <v>1</v>
      </c>
      <c r="E224" s="160">
        <v>141</v>
      </c>
      <c r="F224" s="160">
        <f>E224*D224</f>
        <v>141</v>
      </c>
      <c r="G224" s="153"/>
      <c r="I224" s="110"/>
    </row>
    <row r="225" spans="1:9" ht="15" customHeight="1">
      <c r="A225" s="167"/>
      <c r="B225" s="99"/>
      <c r="C225" s="6" t="s">
        <v>128</v>
      </c>
      <c r="D225" s="159"/>
      <c r="E225" s="160"/>
      <c r="F225" s="160"/>
      <c r="G225" s="154"/>
    </row>
    <row r="226" spans="1:9" ht="60" customHeight="1" thickBot="1">
      <c r="A226" s="168"/>
      <c r="B226" s="100"/>
      <c r="C226" s="8" t="s">
        <v>147</v>
      </c>
      <c r="D226" s="146"/>
      <c r="E226" s="148"/>
      <c r="F226" s="148"/>
      <c r="G226" s="155"/>
    </row>
    <row r="227" spans="1:9" ht="19.5" thickBot="1">
      <c r="A227" s="40"/>
      <c r="B227" s="101"/>
      <c r="C227" s="41" t="s">
        <v>131</v>
      </c>
      <c r="D227" s="67"/>
      <c r="E227" s="42"/>
      <c r="F227" s="42"/>
      <c r="G227" s="43"/>
    </row>
    <row r="228" spans="1:9">
      <c r="A228" s="170">
        <v>1</v>
      </c>
      <c r="B228" s="105" t="s">
        <v>213</v>
      </c>
      <c r="C228" s="12" t="s">
        <v>129</v>
      </c>
      <c r="D228" s="159">
        <v>16</v>
      </c>
      <c r="E228" s="160">
        <v>42</v>
      </c>
      <c r="F228" s="160">
        <f>E228*D228</f>
        <v>672</v>
      </c>
      <c r="G228" s="153"/>
      <c r="I228"/>
    </row>
    <row r="229" spans="1:9">
      <c r="A229" s="171"/>
      <c r="B229" s="102"/>
      <c r="C229" s="6" t="s">
        <v>130</v>
      </c>
      <c r="D229" s="159"/>
      <c r="E229" s="160"/>
      <c r="F229" s="160"/>
      <c r="G229" s="154"/>
    </row>
    <row r="230" spans="1:9" ht="60" customHeight="1">
      <c r="A230" s="175"/>
      <c r="B230" s="103"/>
      <c r="C230" s="8" t="s">
        <v>132</v>
      </c>
      <c r="D230" s="146"/>
      <c r="E230" s="148"/>
      <c r="F230" s="148"/>
      <c r="G230" s="155"/>
    </row>
    <row r="231" spans="1:9">
      <c r="A231" s="170">
        <v>2</v>
      </c>
      <c r="B231" s="105" t="s">
        <v>214</v>
      </c>
      <c r="C231" s="12" t="s">
        <v>133</v>
      </c>
      <c r="D231" s="159">
        <v>16</v>
      </c>
      <c r="E231" s="160">
        <v>2.9</v>
      </c>
      <c r="F231" s="160">
        <f>E231*D231</f>
        <v>46.4</v>
      </c>
      <c r="G231" s="153"/>
      <c r="I231"/>
    </row>
    <row r="232" spans="1:9">
      <c r="A232" s="171"/>
      <c r="B232" s="102"/>
      <c r="C232" s="6" t="s">
        <v>134</v>
      </c>
      <c r="D232" s="159"/>
      <c r="E232" s="160"/>
      <c r="F232" s="160"/>
      <c r="G232" s="154"/>
    </row>
    <row r="233" spans="1:9" ht="60" customHeight="1">
      <c r="A233" s="175"/>
      <c r="B233" s="103"/>
      <c r="C233" s="8" t="s">
        <v>135</v>
      </c>
      <c r="D233" s="146"/>
      <c r="E233" s="148"/>
      <c r="F233" s="148"/>
      <c r="G233" s="155"/>
    </row>
    <row r="234" spans="1:9">
      <c r="A234" s="170">
        <v>3</v>
      </c>
      <c r="B234" s="105" t="s">
        <v>215</v>
      </c>
      <c r="C234" s="12" t="s">
        <v>136</v>
      </c>
      <c r="D234" s="159">
        <v>2</v>
      </c>
      <c r="E234" s="160">
        <v>61</v>
      </c>
      <c r="F234" s="160">
        <f>E234*D234</f>
        <v>122</v>
      </c>
      <c r="G234" s="153"/>
      <c r="I234"/>
    </row>
    <row r="235" spans="1:9">
      <c r="A235" s="171"/>
      <c r="B235" s="102"/>
      <c r="C235" s="6" t="s">
        <v>137</v>
      </c>
      <c r="D235" s="159"/>
      <c r="E235" s="160"/>
      <c r="F235" s="160"/>
      <c r="G235" s="154"/>
    </row>
    <row r="236" spans="1:9" ht="60" customHeight="1">
      <c r="A236" s="175"/>
      <c r="B236" s="103"/>
      <c r="C236" s="8" t="s">
        <v>138</v>
      </c>
      <c r="D236" s="146"/>
      <c r="E236" s="148"/>
      <c r="F236" s="148"/>
      <c r="G236" s="155"/>
    </row>
    <row r="237" spans="1:9">
      <c r="A237" s="170">
        <v>4</v>
      </c>
      <c r="B237" s="105" t="s">
        <v>216</v>
      </c>
      <c r="C237" s="12" t="s">
        <v>139</v>
      </c>
      <c r="D237" s="159">
        <v>1</v>
      </c>
      <c r="E237" s="160">
        <v>233</v>
      </c>
      <c r="F237" s="160">
        <f>E237*D237</f>
        <v>233</v>
      </c>
      <c r="G237" s="153"/>
      <c r="I237"/>
    </row>
    <row r="238" spans="1:9">
      <c r="A238" s="171"/>
      <c r="B238" s="102"/>
      <c r="C238" s="6" t="s">
        <v>140</v>
      </c>
      <c r="D238" s="159"/>
      <c r="E238" s="160"/>
      <c r="F238" s="160"/>
      <c r="G238" s="154"/>
    </row>
    <row r="239" spans="1:9" ht="60" customHeight="1">
      <c r="A239" s="175"/>
      <c r="B239" s="103"/>
      <c r="C239" s="8" t="s">
        <v>141</v>
      </c>
      <c r="D239" s="146"/>
      <c r="E239" s="148"/>
      <c r="F239" s="148"/>
      <c r="G239" s="155"/>
    </row>
    <row r="240" spans="1:9">
      <c r="A240" s="170">
        <v>5</v>
      </c>
      <c r="B240" s="105" t="s">
        <v>217</v>
      </c>
      <c r="C240" s="12" t="s">
        <v>142</v>
      </c>
      <c r="D240" s="159">
        <v>1</v>
      </c>
      <c r="E240" s="160">
        <v>650</v>
      </c>
      <c r="F240" s="160">
        <f>E240*D240</f>
        <v>650</v>
      </c>
      <c r="G240" s="153"/>
      <c r="I240"/>
    </row>
    <row r="241" spans="1:7">
      <c r="A241" s="171"/>
      <c r="B241" s="102"/>
      <c r="C241" s="6" t="s">
        <v>143</v>
      </c>
      <c r="D241" s="159"/>
      <c r="E241" s="160"/>
      <c r="F241" s="160"/>
      <c r="G241" s="154"/>
    </row>
    <row r="242" spans="1:7" ht="409.6" thickBot="1">
      <c r="A242" s="172"/>
      <c r="B242" s="104"/>
      <c r="C242" s="48" t="s">
        <v>144</v>
      </c>
      <c r="D242" s="173"/>
      <c r="E242" s="174"/>
      <c r="F242" s="174"/>
      <c r="G242" s="176"/>
    </row>
    <row r="243" spans="1:7" ht="19.5" thickTop="1">
      <c r="A243" s="138" t="s">
        <v>318</v>
      </c>
      <c r="B243" s="138"/>
      <c r="C243" s="138"/>
      <c r="D243" s="68"/>
      <c r="E243" s="19" t="s">
        <v>6</v>
      </c>
      <c r="F243" s="130">
        <f>SUM(F6:F242)</f>
        <v>26628.999999999993</v>
      </c>
      <c r="G243" s="134"/>
    </row>
    <row r="244" spans="1:7">
      <c r="A244" s="139"/>
      <c r="B244" s="139"/>
      <c r="C244" s="139"/>
      <c r="D244" s="131"/>
      <c r="E244" s="132" t="s">
        <v>316</v>
      </c>
      <c r="F244" s="133">
        <f>IF(F243=0,0,IF(F243&lt;300,24.6,0))</f>
        <v>0</v>
      </c>
      <c r="G244" s="134"/>
    </row>
    <row r="245" spans="1:7" ht="21">
      <c r="A245" s="139"/>
      <c r="B245" s="139"/>
      <c r="C245" s="139"/>
      <c r="D245" s="135"/>
      <c r="E245" s="136" t="s">
        <v>317</v>
      </c>
      <c r="F245" s="137">
        <f>SUM(F243:F244)</f>
        <v>26628.999999999993</v>
      </c>
      <c r="G245" s="134"/>
    </row>
    <row r="246" spans="1:7">
      <c r="A246" s="139"/>
      <c r="B246" s="139"/>
      <c r="C246" s="139"/>
      <c r="D246" s="131"/>
      <c r="E246" s="112"/>
      <c r="F246" s="112"/>
      <c r="G246" s="134"/>
    </row>
    <row r="247" spans="1:7">
      <c r="A247" s="139"/>
      <c r="B247" s="139"/>
      <c r="C247" s="139"/>
      <c r="D247" s="131"/>
      <c r="E247" s="112"/>
      <c r="F247" s="112"/>
      <c r="G247" s="134"/>
    </row>
    <row r="248" spans="1:7">
      <c r="A248" s="139"/>
      <c r="B248" s="139"/>
      <c r="C248" s="139"/>
      <c r="D248" s="131"/>
      <c r="E248" s="112"/>
      <c r="F248" s="112"/>
      <c r="G248" s="134"/>
    </row>
  </sheetData>
  <sheetProtection deleteColumns="0" deleteRows="0" sort="0" autoFilter="0"/>
  <autoFilter ref="A4:G4"/>
  <mergeCells count="384">
    <mergeCell ref="G188:G190"/>
    <mergeCell ref="A179:A181"/>
    <mergeCell ref="D179:D181"/>
    <mergeCell ref="E179:E181"/>
    <mergeCell ref="F179:F181"/>
    <mergeCell ref="G179:G181"/>
    <mergeCell ref="F194:F196"/>
    <mergeCell ref="G169:G171"/>
    <mergeCell ref="A200:A202"/>
    <mergeCell ref="D200:D202"/>
    <mergeCell ref="E200:E202"/>
    <mergeCell ref="F200:F202"/>
    <mergeCell ref="G200:G202"/>
    <mergeCell ref="A185:A187"/>
    <mergeCell ref="D185:D187"/>
    <mergeCell ref="E185:E187"/>
    <mergeCell ref="F185:F187"/>
    <mergeCell ref="G185:G187"/>
    <mergeCell ref="A197:A199"/>
    <mergeCell ref="D197:D199"/>
    <mergeCell ref="E197:E199"/>
    <mergeCell ref="F197:F199"/>
    <mergeCell ref="G197:G199"/>
    <mergeCell ref="A191:A193"/>
    <mergeCell ref="D191:D193"/>
    <mergeCell ref="D194:D196"/>
    <mergeCell ref="A188:A190"/>
    <mergeCell ref="D188:D190"/>
    <mergeCell ref="E188:E190"/>
    <mergeCell ref="F188:F190"/>
    <mergeCell ref="F169:F171"/>
    <mergeCell ref="A160:A162"/>
    <mergeCell ref="A157:A159"/>
    <mergeCell ref="D157:D159"/>
    <mergeCell ref="E157:E159"/>
    <mergeCell ref="F157:F159"/>
    <mergeCell ref="G157:G159"/>
    <mergeCell ref="D160:D162"/>
    <mergeCell ref="E160:E162"/>
    <mergeCell ref="F160:F162"/>
    <mergeCell ref="G160:G162"/>
    <mergeCell ref="A163:A165"/>
    <mergeCell ref="D163:D165"/>
    <mergeCell ref="E163:E165"/>
    <mergeCell ref="F163:F165"/>
    <mergeCell ref="G163:G165"/>
    <mergeCell ref="A166:A168"/>
    <mergeCell ref="D166:D168"/>
    <mergeCell ref="E166:E168"/>
    <mergeCell ref="F166:F168"/>
    <mergeCell ref="G166:G168"/>
    <mergeCell ref="A169:A171"/>
    <mergeCell ref="D169:D171"/>
    <mergeCell ref="E169:E171"/>
    <mergeCell ref="A151:A153"/>
    <mergeCell ref="D151:D153"/>
    <mergeCell ref="E151:E153"/>
    <mergeCell ref="F151:F153"/>
    <mergeCell ref="G151:G153"/>
    <mergeCell ref="A154:A156"/>
    <mergeCell ref="D154:D156"/>
    <mergeCell ref="E154:E156"/>
    <mergeCell ref="F154:F156"/>
    <mergeCell ref="G154:G156"/>
    <mergeCell ref="A148:A150"/>
    <mergeCell ref="D148:D150"/>
    <mergeCell ref="E148:E150"/>
    <mergeCell ref="F148:F150"/>
    <mergeCell ref="G148:G150"/>
    <mergeCell ref="B148:B150"/>
    <mergeCell ref="A22:A24"/>
    <mergeCell ref="D22:D24"/>
    <mergeCell ref="E22:E24"/>
    <mergeCell ref="F22:F24"/>
    <mergeCell ref="G22:G24"/>
    <mergeCell ref="D128:D130"/>
    <mergeCell ref="E128:E130"/>
    <mergeCell ref="F128:F130"/>
    <mergeCell ref="G128:G130"/>
    <mergeCell ref="E60:E62"/>
    <mergeCell ref="F60:F62"/>
    <mergeCell ref="G60:G62"/>
    <mergeCell ref="F53:F55"/>
    <mergeCell ref="G47:G49"/>
    <mergeCell ref="A50:A52"/>
    <mergeCell ref="D50:D52"/>
    <mergeCell ref="E50:E52"/>
    <mergeCell ref="A44:A46"/>
    <mergeCell ref="A137:A139"/>
    <mergeCell ref="D134:D136"/>
    <mergeCell ref="E134:E136"/>
    <mergeCell ref="F67:F69"/>
    <mergeCell ref="G67:G69"/>
    <mergeCell ref="A64:A66"/>
    <mergeCell ref="F137:F139"/>
    <mergeCell ref="G137:G139"/>
    <mergeCell ref="A131:A133"/>
    <mergeCell ref="A70:A72"/>
    <mergeCell ref="D70:D72"/>
    <mergeCell ref="E70:E72"/>
    <mergeCell ref="F70:F72"/>
    <mergeCell ref="G70:G72"/>
    <mergeCell ref="A80:A82"/>
    <mergeCell ref="D80:D82"/>
    <mergeCell ref="E80:E82"/>
    <mergeCell ref="F80:F82"/>
    <mergeCell ref="G80:G82"/>
    <mergeCell ref="D92:D94"/>
    <mergeCell ref="A101:A103"/>
    <mergeCell ref="D101:D103"/>
    <mergeCell ref="E101:E103"/>
    <mergeCell ref="F101:F103"/>
    <mergeCell ref="A134:A136"/>
    <mergeCell ref="D131:D133"/>
    <mergeCell ref="E131:E133"/>
    <mergeCell ref="A16:A18"/>
    <mergeCell ref="D16:D18"/>
    <mergeCell ref="E16:E18"/>
    <mergeCell ref="F16:F18"/>
    <mergeCell ref="F57:F59"/>
    <mergeCell ref="G57:G59"/>
    <mergeCell ref="A60:A62"/>
    <mergeCell ref="D60:D62"/>
    <mergeCell ref="F35:F37"/>
    <mergeCell ref="G16:G18"/>
    <mergeCell ref="A19:A21"/>
    <mergeCell ref="D19:D21"/>
    <mergeCell ref="E19:E21"/>
    <mergeCell ref="F44:F46"/>
    <mergeCell ref="A47:A49"/>
    <mergeCell ref="G19:G21"/>
    <mergeCell ref="D44:D46"/>
    <mergeCell ref="F47:F49"/>
    <mergeCell ref="A25:A27"/>
    <mergeCell ref="D25:D27"/>
    <mergeCell ref="E25:E27"/>
    <mergeCell ref="A38:A40"/>
    <mergeCell ref="D38:D40"/>
    <mergeCell ref="E38:E40"/>
    <mergeCell ref="F38:F40"/>
    <mergeCell ref="G38:G40"/>
    <mergeCell ref="E113:E115"/>
    <mergeCell ref="F113:F115"/>
    <mergeCell ref="G113:G115"/>
    <mergeCell ref="G101:G103"/>
    <mergeCell ref="G104:G106"/>
    <mergeCell ref="G107:G109"/>
    <mergeCell ref="A113:A115"/>
    <mergeCell ref="D113:D115"/>
    <mergeCell ref="E53:E55"/>
    <mergeCell ref="G53:G55"/>
    <mergeCell ref="A57:A59"/>
    <mergeCell ref="D57:D59"/>
    <mergeCell ref="E57:E59"/>
    <mergeCell ref="A67:A69"/>
    <mergeCell ref="D67:D69"/>
    <mergeCell ref="E67:E69"/>
    <mergeCell ref="G41:G43"/>
    <mergeCell ref="D41:D43"/>
    <mergeCell ref="E41:E43"/>
    <mergeCell ref="F41:F43"/>
    <mergeCell ref="G44:G46"/>
    <mergeCell ref="E13:E15"/>
    <mergeCell ref="F13:F15"/>
    <mergeCell ref="G13:G15"/>
    <mergeCell ref="G25:G27"/>
    <mergeCell ref="E44:E46"/>
    <mergeCell ref="D32:D34"/>
    <mergeCell ref="E32:E34"/>
    <mergeCell ref="F32:F34"/>
    <mergeCell ref="G32:G34"/>
    <mergeCell ref="D35:D37"/>
    <mergeCell ref="D13:D15"/>
    <mergeCell ref="F25:F27"/>
    <mergeCell ref="F9:F11"/>
    <mergeCell ref="G9:G11"/>
    <mergeCell ref="A9:A11"/>
    <mergeCell ref="D9:D11"/>
    <mergeCell ref="E9:E11"/>
    <mergeCell ref="G35:G37"/>
    <mergeCell ref="A29:A31"/>
    <mergeCell ref="D29:D31"/>
    <mergeCell ref="E29:E31"/>
    <mergeCell ref="F29:F31"/>
    <mergeCell ref="G29:G31"/>
    <mergeCell ref="E35:E37"/>
    <mergeCell ref="A32:A34"/>
    <mergeCell ref="A35:A37"/>
    <mergeCell ref="A13:A15"/>
    <mergeCell ref="D47:D49"/>
    <mergeCell ref="E47:E49"/>
    <mergeCell ref="F19:F21"/>
    <mergeCell ref="G89:G91"/>
    <mergeCell ref="F50:F52"/>
    <mergeCell ref="G50:G52"/>
    <mergeCell ref="A53:A55"/>
    <mergeCell ref="D53:D55"/>
    <mergeCell ref="D64:D66"/>
    <mergeCell ref="E64:E66"/>
    <mergeCell ref="F64:F66"/>
    <mergeCell ref="G64:G66"/>
    <mergeCell ref="A74:A76"/>
    <mergeCell ref="D74:D76"/>
    <mergeCell ref="E74:E76"/>
    <mergeCell ref="F74:F76"/>
    <mergeCell ref="G74:G76"/>
    <mergeCell ref="A77:A79"/>
    <mergeCell ref="D77:D79"/>
    <mergeCell ref="E77:E79"/>
    <mergeCell ref="F77:F79"/>
    <mergeCell ref="G77:G79"/>
    <mergeCell ref="A89:A91"/>
    <mergeCell ref="A41:A43"/>
    <mergeCell ref="A144:A146"/>
    <mergeCell ref="D144:D146"/>
    <mergeCell ref="E144:E146"/>
    <mergeCell ref="F144:F146"/>
    <mergeCell ref="A128:A130"/>
    <mergeCell ref="F131:F133"/>
    <mergeCell ref="G131:G133"/>
    <mergeCell ref="F134:F136"/>
    <mergeCell ref="F83:F85"/>
    <mergeCell ref="E83:E85"/>
    <mergeCell ref="D83:D85"/>
    <mergeCell ref="G83:G85"/>
    <mergeCell ref="A83:A85"/>
    <mergeCell ref="A141:A143"/>
    <mergeCell ref="D141:D143"/>
    <mergeCell ref="E141:E143"/>
    <mergeCell ref="F141:F143"/>
    <mergeCell ref="D137:D139"/>
    <mergeCell ref="E137:E139"/>
    <mergeCell ref="G141:G143"/>
    <mergeCell ref="G144:G146"/>
    <mergeCell ref="G125:G127"/>
    <mergeCell ref="A125:A127"/>
    <mergeCell ref="G134:G136"/>
    <mergeCell ref="D125:D127"/>
    <mergeCell ref="E125:E127"/>
    <mergeCell ref="F125:F127"/>
    <mergeCell ref="A104:A106"/>
    <mergeCell ref="D104:D106"/>
    <mergeCell ref="E104:E106"/>
    <mergeCell ref="F104:F106"/>
    <mergeCell ref="A107:A109"/>
    <mergeCell ref="D107:D109"/>
    <mergeCell ref="E107:E109"/>
    <mergeCell ref="F107:F109"/>
    <mergeCell ref="D224:D226"/>
    <mergeCell ref="E224:E226"/>
    <mergeCell ref="F224:F226"/>
    <mergeCell ref="G224:G226"/>
    <mergeCell ref="G209:G211"/>
    <mergeCell ref="A212:A214"/>
    <mergeCell ref="D212:D214"/>
    <mergeCell ref="E212:E214"/>
    <mergeCell ref="F212:F214"/>
    <mergeCell ref="G212:G214"/>
    <mergeCell ref="A215:A217"/>
    <mergeCell ref="D215:D217"/>
    <mergeCell ref="E215:E217"/>
    <mergeCell ref="F215:F217"/>
    <mergeCell ref="G215:G217"/>
    <mergeCell ref="G218:G220"/>
    <mergeCell ref="A203:A205"/>
    <mergeCell ref="G240:G242"/>
    <mergeCell ref="A234:A236"/>
    <mergeCell ref="D234:D236"/>
    <mergeCell ref="E234:E236"/>
    <mergeCell ref="F234:F236"/>
    <mergeCell ref="G234:G236"/>
    <mergeCell ref="A237:A239"/>
    <mergeCell ref="D237:D239"/>
    <mergeCell ref="E237:E239"/>
    <mergeCell ref="F237:F239"/>
    <mergeCell ref="G237:G239"/>
    <mergeCell ref="G228:G230"/>
    <mergeCell ref="A231:A233"/>
    <mergeCell ref="D231:D233"/>
    <mergeCell ref="E231:E233"/>
    <mergeCell ref="F231:F233"/>
    <mergeCell ref="G231:G233"/>
    <mergeCell ref="A221:A223"/>
    <mergeCell ref="D221:D223"/>
    <mergeCell ref="E221:E223"/>
    <mergeCell ref="F221:F223"/>
    <mergeCell ref="G221:G223"/>
    <mergeCell ref="A224:A226"/>
    <mergeCell ref="G92:G94"/>
    <mergeCell ref="D89:D91"/>
    <mergeCell ref="E89:E91"/>
    <mergeCell ref="F89:F91"/>
    <mergeCell ref="E92:E94"/>
    <mergeCell ref="F92:F94"/>
    <mergeCell ref="A98:A100"/>
    <mergeCell ref="A240:A242"/>
    <mergeCell ref="D240:D242"/>
    <mergeCell ref="E240:E242"/>
    <mergeCell ref="F240:F242"/>
    <mergeCell ref="A228:A230"/>
    <mergeCell ref="D228:D230"/>
    <mergeCell ref="E228:E230"/>
    <mergeCell ref="F228:F230"/>
    <mergeCell ref="A209:A211"/>
    <mergeCell ref="D209:D211"/>
    <mergeCell ref="E209:E211"/>
    <mergeCell ref="F209:F211"/>
    <mergeCell ref="A218:A220"/>
    <mergeCell ref="D218:D220"/>
    <mergeCell ref="E218:E220"/>
    <mergeCell ref="F218:F220"/>
    <mergeCell ref="F176:F178"/>
    <mergeCell ref="A194:A196"/>
    <mergeCell ref="A116:A118"/>
    <mergeCell ref="D116:D118"/>
    <mergeCell ref="E116:E118"/>
    <mergeCell ref="F116:F118"/>
    <mergeCell ref="G116:G118"/>
    <mergeCell ref="A86:A88"/>
    <mergeCell ref="D86:D88"/>
    <mergeCell ref="E86:E88"/>
    <mergeCell ref="F86:F88"/>
    <mergeCell ref="G86:G88"/>
    <mergeCell ref="A95:A97"/>
    <mergeCell ref="D95:D97"/>
    <mergeCell ref="E95:E97"/>
    <mergeCell ref="F95:F97"/>
    <mergeCell ref="G95:G97"/>
    <mergeCell ref="A110:A112"/>
    <mergeCell ref="D110:D112"/>
    <mergeCell ref="E110:E112"/>
    <mergeCell ref="F110:F112"/>
    <mergeCell ref="G110:G112"/>
    <mergeCell ref="G98:G100"/>
    <mergeCell ref="A92:A94"/>
    <mergeCell ref="E98:E100"/>
    <mergeCell ref="F173:F175"/>
    <mergeCell ref="G173:G175"/>
    <mergeCell ref="A206:A208"/>
    <mergeCell ref="D206:D208"/>
    <mergeCell ref="E206:E208"/>
    <mergeCell ref="F206:F208"/>
    <mergeCell ref="G206:G208"/>
    <mergeCell ref="G203:G205"/>
    <mergeCell ref="D203:D205"/>
    <mergeCell ref="E203:E205"/>
    <mergeCell ref="F203:F205"/>
    <mergeCell ref="A176:A178"/>
    <mergeCell ref="D176:D178"/>
    <mergeCell ref="E176:E178"/>
    <mergeCell ref="G176:G178"/>
    <mergeCell ref="E194:E196"/>
    <mergeCell ref="A182:A184"/>
    <mergeCell ref="D182:D184"/>
    <mergeCell ref="E182:E184"/>
    <mergeCell ref="F182:F184"/>
    <mergeCell ref="G182:G184"/>
    <mergeCell ref="E191:E193"/>
    <mergeCell ref="F191:F193"/>
    <mergeCell ref="G191:G193"/>
    <mergeCell ref="A243:C248"/>
    <mergeCell ref="A1:B2"/>
    <mergeCell ref="C2:E2"/>
    <mergeCell ref="A6:A8"/>
    <mergeCell ref="D6:D8"/>
    <mergeCell ref="E6:E8"/>
    <mergeCell ref="F6:F8"/>
    <mergeCell ref="G6:G8"/>
    <mergeCell ref="G194:G196"/>
    <mergeCell ref="A119:A121"/>
    <mergeCell ref="D119:D121"/>
    <mergeCell ref="E119:E121"/>
    <mergeCell ref="F119:F121"/>
    <mergeCell ref="G119:G121"/>
    <mergeCell ref="A122:A124"/>
    <mergeCell ref="D122:D124"/>
    <mergeCell ref="E122:E124"/>
    <mergeCell ref="F122:F124"/>
    <mergeCell ref="G122:G124"/>
    <mergeCell ref="D98:D100"/>
    <mergeCell ref="F98:F100"/>
    <mergeCell ref="A173:A175"/>
    <mergeCell ref="D173:D175"/>
    <mergeCell ref="E173:E175"/>
  </mergeCells>
  <hyperlinks>
    <hyperlink ref="C42" r:id="rId1"/>
    <hyperlink ref="C90" r:id="rId2"/>
    <hyperlink ref="C222" r:id="rId3"/>
    <hyperlink ref="C48" r:id="rId4"/>
    <hyperlink ref="C7" r:id="rId5"/>
    <hyperlink ref="C26" r:id="rId6"/>
    <hyperlink ref="C65" r:id="rId7"/>
    <hyperlink ref="C129" r:id="rId8"/>
    <hyperlink ref="C10" r:id="rId9"/>
    <hyperlink ref="C14" r:id="rId10"/>
    <hyperlink ref="C17" r:id="rId11"/>
    <hyperlink ref="C20" r:id="rId12"/>
    <hyperlink ref="C23" r:id="rId13"/>
    <hyperlink ref="C30" r:id="rId14"/>
    <hyperlink ref="C33" r:id="rId15"/>
    <hyperlink ref="C36" r:id="rId16"/>
    <hyperlink ref="C39" r:id="rId17"/>
    <hyperlink ref="C45" r:id="rId18"/>
    <hyperlink ref="C51" r:id="rId19"/>
    <hyperlink ref="C54" r:id="rId20"/>
    <hyperlink ref="C58" r:id="rId21"/>
    <hyperlink ref="C61" r:id="rId22"/>
    <hyperlink ref="C93" r:id="rId23"/>
    <hyperlink ref="C102" r:id="rId24"/>
    <hyperlink ref="C105" r:id="rId25"/>
    <hyperlink ref="C108" r:id="rId26"/>
    <hyperlink ref="C111" r:id="rId27"/>
    <hyperlink ref="C114" r:id="rId28"/>
    <hyperlink ref="C126" r:id="rId29"/>
    <hyperlink ref="C132" r:id="rId30"/>
    <hyperlink ref="C135" r:id="rId31"/>
    <hyperlink ref="C138" r:id="rId32"/>
    <hyperlink ref="C142" r:id="rId33"/>
    <hyperlink ref="C145" r:id="rId34"/>
    <hyperlink ref="C152" r:id="rId35"/>
    <hyperlink ref="C158" r:id="rId36"/>
    <hyperlink ref="C161" r:id="rId37"/>
    <hyperlink ref="C164" r:id="rId38"/>
    <hyperlink ref="C167" r:id="rId39"/>
    <hyperlink ref="C170" r:id="rId40"/>
    <hyperlink ref="C210" r:id="rId41"/>
    <hyperlink ref="C213" r:id="rId42"/>
    <hyperlink ref="C216" r:id="rId43"/>
    <hyperlink ref="C219" r:id="rId44"/>
    <hyperlink ref="C225" r:id="rId45"/>
    <hyperlink ref="C229" r:id="rId46"/>
    <hyperlink ref="C232" r:id="rId47"/>
    <hyperlink ref="C235" r:id="rId48"/>
    <hyperlink ref="C238" r:id="rId49"/>
    <hyperlink ref="C241" r:id="rId50"/>
    <hyperlink ref="C84" r:id="rId51"/>
    <hyperlink ref="C87" r:id="rId52"/>
    <hyperlink ref="C96" r:id="rId53"/>
    <hyperlink ref="C99" r:id="rId54"/>
    <hyperlink ref="C117" r:id="rId55"/>
    <hyperlink ref="C120" r:id="rId56"/>
    <hyperlink ref="C123" r:id="rId57"/>
    <hyperlink ref="C78" r:id="rId58"/>
    <hyperlink ref="C195" r:id="rId59"/>
    <hyperlink ref="C192" r:id="rId60"/>
    <hyperlink ref="C201" r:id="rId61"/>
    <hyperlink ref="C207" r:id="rId62"/>
    <hyperlink ref="C68" r:id="rId63"/>
    <hyperlink ref="C180" r:id="rId64"/>
    <hyperlink ref="C189" r:id="rId65"/>
    <hyperlink ref="C71" r:id="rId66"/>
    <hyperlink ref="C81" r:id="rId67"/>
    <hyperlink ref="C149" r:id="rId68"/>
    <hyperlink ref="C155" r:id="rId69"/>
  </hyperlinks>
  <pageMargins left="0.25" right="0.25" top="0.75" bottom="0.75" header="0.3" footer="0.3"/>
  <pageSetup paperSize="9" scale="58" fitToHeight="0" orientation="portrait" horizontalDpi="4294967295" verticalDpi="4294967295" r:id="rId70"/>
  <rowBreaks count="1" manualBreakCount="1">
    <brk id="34" max="16383" man="1"/>
  </rowBreaks>
  <drawing r:id="rId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JangarDH</cp:lastModifiedBy>
  <cp:lastPrinted>2020-04-17T11:09:17Z</cp:lastPrinted>
  <dcterms:created xsi:type="dcterms:W3CDTF">2017-02-14T12:23:02Z</dcterms:created>
  <dcterms:modified xsi:type="dcterms:W3CDTF">2020-10-27T13:21:00Z</dcterms:modified>
</cp:coreProperties>
</file>