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 windowWidth="22980" windowHeight="9552"/>
  </bookViews>
  <sheets>
    <sheet name="Geografia" sheetId="1" r:id="rId1"/>
  </sheets>
  <definedNames>
    <definedName name="_AMO_UniqueIdentifier" hidden="1">"'6fa6e5b1-c96a-4310-a0ad-95e43744b79f'"</definedName>
    <definedName name="_xlnm._FilterDatabase" localSheetId="0" hidden="1">Geografia!$A$9:$F$201</definedName>
    <definedName name="_xlnm.Print_Area" localSheetId="0">Geografia!$A$1:$F$201</definedName>
  </definedNames>
  <calcPr calcId="145621"/>
</workbook>
</file>

<file path=xl/calcChain.xml><?xml version="1.0" encoding="utf-8"?>
<calcChain xmlns="http://schemas.openxmlformats.org/spreadsheetml/2006/main">
  <c r="F114" i="1" l="1"/>
  <c r="F48" i="1"/>
  <c r="F46" i="1"/>
  <c r="F191" i="1" l="1"/>
  <c r="F189" i="1"/>
  <c r="F187" i="1"/>
  <c r="F185" i="1"/>
  <c r="F183" i="1"/>
  <c r="F181" i="1"/>
  <c r="F179" i="1"/>
  <c r="F176" i="1"/>
  <c r="F174" i="1"/>
  <c r="F172" i="1"/>
  <c r="F170" i="1"/>
  <c r="F168" i="1"/>
  <c r="F166" i="1"/>
  <c r="F164" i="1"/>
  <c r="F162" i="1"/>
  <c r="F160" i="1"/>
  <c r="F158" i="1"/>
  <c r="F156" i="1"/>
  <c r="F154" i="1"/>
  <c r="F152" i="1"/>
  <c r="F150" i="1"/>
  <c r="F148" i="1"/>
  <c r="F146" i="1"/>
  <c r="F144" i="1"/>
  <c r="F142" i="1"/>
  <c r="F139" i="1"/>
  <c r="F137" i="1"/>
  <c r="F135" i="1"/>
  <c r="F133" i="1"/>
  <c r="F131" i="1"/>
  <c r="F129" i="1"/>
  <c r="F127" i="1"/>
  <c r="F125" i="1"/>
  <c r="F122" i="1"/>
  <c r="F120" i="1"/>
  <c r="F118" i="1"/>
  <c r="F116" i="1"/>
  <c r="F111" i="1"/>
  <c r="F109" i="1"/>
  <c r="F107" i="1"/>
  <c r="F105" i="1"/>
  <c r="F103" i="1"/>
  <c r="F101" i="1"/>
  <c r="F99" i="1"/>
  <c r="F97" i="1"/>
  <c r="F95" i="1"/>
  <c r="F93" i="1"/>
  <c r="F91" i="1"/>
  <c r="F89" i="1"/>
  <c r="F87" i="1"/>
  <c r="F85" i="1"/>
  <c r="F83" i="1"/>
  <c r="F81" i="1"/>
  <c r="F35" i="1"/>
  <c r="F79" i="1"/>
  <c r="F77" i="1"/>
  <c r="F75" i="1"/>
  <c r="F73" i="1"/>
  <c r="F71" i="1"/>
  <c r="F69" i="1"/>
  <c r="F66" i="1"/>
  <c r="F64" i="1"/>
  <c r="F62" i="1"/>
  <c r="F59" i="1"/>
  <c r="F57" i="1"/>
  <c r="F55" i="1"/>
  <c r="F53" i="1"/>
  <c r="F50" i="1"/>
  <c r="F44" i="1"/>
  <c r="F42" i="1"/>
  <c r="F40" i="1"/>
  <c r="F37" i="1"/>
  <c r="F33" i="1"/>
  <c r="F31" i="1"/>
  <c r="F29" i="1"/>
  <c r="F27" i="1"/>
  <c r="F25" i="1"/>
  <c r="F22" i="1"/>
  <c r="F20" i="1"/>
  <c r="F18" i="1"/>
  <c r="F16" i="1"/>
  <c r="F13" i="1"/>
  <c r="F11" i="1"/>
  <c r="F196" i="1" l="1"/>
  <c r="F197" i="1" s="1"/>
  <c r="F198" i="1" s="1"/>
</calcChain>
</file>

<file path=xl/sharedStrings.xml><?xml version="1.0" encoding="utf-8"?>
<sst xmlns="http://schemas.openxmlformats.org/spreadsheetml/2006/main" count="375" uniqueCount="370">
  <si>
    <t>Biuro Handlowe GOSSA JANGAR</t>
  </si>
  <si>
    <t>Aleja Krakowska 4,  05-090 JANKI</t>
  </si>
  <si>
    <t>GOSSA JANGAR Sp. z o.o. Sp. k.</t>
  </si>
  <si>
    <t>ul. Domaniewska 17/19 lok. 133</t>
  </si>
  <si>
    <t>02-672 Warszawa NIP: 5213864626</t>
  </si>
  <si>
    <t>Ceny ważne od:</t>
  </si>
  <si>
    <t>W przypadku jakichkolwiek pytań lub wątpliwości – bardzo prosimy o kontakt telefoniczny: (22) 6480314 lub e-mailowy: handlowy@jangar.pl</t>
  </si>
  <si>
    <t>LP</t>
  </si>
  <si>
    <t>Numer katalogowy</t>
  </si>
  <si>
    <t>Nazwa artykułu</t>
  </si>
  <si>
    <t>Ilość</t>
  </si>
  <si>
    <t>Cena brutto</t>
  </si>
  <si>
    <t>Wartość brutto</t>
  </si>
  <si>
    <t>Mapa Polski</t>
  </si>
  <si>
    <t>G1</t>
  </si>
  <si>
    <t>Map000132</t>
  </si>
  <si>
    <t>Mapa ścienna: DUO Polska fizyczna z elementami ekologii / mapa hipsometryczna</t>
  </si>
  <si>
    <t>Skala: 1:700 000
Formaty: 140 x 100 cm
Mapa ścienna laminowana dwustronnie folią strukturalną o podwyższonej wytrzymałości na rozdzieranie, oprawiona w drewniane półwałki z zawieszeniem sznurkowym.</t>
  </si>
  <si>
    <t>G2</t>
  </si>
  <si>
    <t>Kom000013</t>
  </si>
  <si>
    <t>Kompas kartograficzny z linijką i 4 skalami</t>
  </si>
  <si>
    <t>Kompas z igłą zawieszoną w płynie, wtopiony w przezroczystą linijkę. Umożliwia pracę z mapą oraz określanie azymutu w terenie. Trwały i estetyczny. Średnica samego kompasu: 5 cm.</t>
  </si>
  <si>
    <t>Krajobrazy Polski</t>
  </si>
  <si>
    <t>G3</t>
  </si>
  <si>
    <t>Pla000255</t>
  </si>
  <si>
    <t>Plansza: Krajobrazy Polski – Bałtyk, wybrzeże, 130x90 cm, laminowana, z drążkami</t>
  </si>
  <si>
    <t>G4</t>
  </si>
  <si>
    <t>Pla000257</t>
  </si>
  <si>
    <t>Plansza: Krajobrazy Polski – Tatry Wysokie, 130x90 cm, laminowana, z drążkami</t>
  </si>
  <si>
    <t>G5</t>
  </si>
  <si>
    <t>Pla000251</t>
  </si>
  <si>
    <t>Plansza: Krajobrazy Polski – Rolniczy, 130x90 cm, laminowana, z drążkami</t>
  </si>
  <si>
    <t>G6</t>
  </si>
  <si>
    <t>Pla000253</t>
  </si>
  <si>
    <t>Plansza: Krajobrazy Polski – Wielkomiejski, 130x90 cm, laminowana, z drążkami</t>
  </si>
  <si>
    <t>G7</t>
  </si>
  <si>
    <t>G8</t>
  </si>
  <si>
    <t>Geo000018</t>
  </si>
  <si>
    <t>Duży globus fizyczny, średnica 42 cm</t>
  </si>
  <si>
    <t>Bardzo duży, demonstracyjny globus fizyczny o średnicy 42 cm. Wersja polska.</t>
  </si>
  <si>
    <t>G9</t>
  </si>
  <si>
    <t>Geo000017</t>
  </si>
  <si>
    <t>Globus fizyczny, średnica 22 cm</t>
  </si>
  <si>
    <t>Globus fizyczny o średnicy 22 cm. Wersja polska.</t>
  </si>
  <si>
    <t>G10</t>
  </si>
  <si>
    <t>Geo000079</t>
  </si>
  <si>
    <t>Globus z trasami odkrywców, podświetlany, średnica 25 cm</t>
  </si>
  <si>
    <t>Globus tematyczny, z zaznaczonymi trasami odkrywców, o średnicy 25 cm. Wersja polska.</t>
  </si>
  <si>
    <t>G11</t>
  </si>
  <si>
    <t>GEO000041</t>
  </si>
  <si>
    <t>Plastyczna (wypukła) mapa wykonana z cienkiego tworzywa sztucznego daje możliwość oglądania świata w trzech wymiarach. Zawiera dane polityczne, dane na temat ukształtowania terenu, roślinności, populacji głównych miast (dane wj. angielskim, dołączone tłumaczenie). Wymiary mapy: 97 x 51 cm.</t>
  </si>
  <si>
    <t>G12</t>
  </si>
  <si>
    <t>GEO000072</t>
  </si>
  <si>
    <t>Plastyczna (wypukła) mapa wykonana z cienkiego tworzywa sztucznego umożliwia studiowanie nie tylko rzeźby kontynentów, ale także dna oceanicznego w trzech wymiarach. Wymiary mapy: 99 x 66 cm.</t>
  </si>
  <si>
    <t>G13</t>
  </si>
  <si>
    <t>GEO000048</t>
  </si>
  <si>
    <t xml:space="preserve">Model do rysowania mapy poziomicowej </t>
  </si>
  <si>
    <t>Model z tworzywa sztucznego w kształcie transparentnego pudełka, którego dno zostało "wypiętrzone" przybierając postać repliki góry wulkanicznej (patrz: zdjęcie obok). Dodatkowymi elementami są: specjalna, nakładana pokrywa, marker oraz naklejana linijka. Uczniowie, poprzez samodzielne przetworzenie 3-wymiarowego obrazu góry w 2-wymiarową mapkę poziomicową, poznają technikę tworzenia tych map oraz pojęcie i znaczenie poziomic na mapach. Do modelu uczniowie wlewają partiami "morze" (np. co 1 cm), rysują poziomice na granicy morza i góry, a następnie odwzorowują na transparentnej pokrywie całą mapkę (wszystkie poziomice). Najlepsze efekty przynosi praca własna uczniów w grupach, choć można także dokonać pokazu dla całej klasy umieszczając model na rzutniku, ponieważ cały model jest transparentny. Bardzo poglądowe!</t>
  </si>
  <si>
    <t>G14</t>
  </si>
  <si>
    <t>Pla000249</t>
  </si>
  <si>
    <t>Krajobrazy Świata - kpl. 10 plansz laminowanych z drążkami, 130x90 cm</t>
  </si>
  <si>
    <t>Komplet 10 laminowanych plansz, każda o wymiarach 130 x 90 cm, oprawionych w drążki drewniane z zawieszką:
1. Plansza: Krajobrazy Świata – Antarktyda 130x90 cm, laminowana
2. Plansza: Krajobrazy Świata – Arktyka 130x90 cm, laminowana
3. Plansza: Krajobrazy Świata – Australia i Nowa Zelandia 130x90 cm, laminowana
4. Plansza: Krajobrazy Świata – Las Równikowy Wilgotny 130x90 cm, laminowana
5. Plansza: Krajobrazy Świata – Pustynia Gorąca 130x90 cm, laminowana
6. Plansza: Krajobrazy Świata – Rafa Koralowa 130x90 cm, laminowana
7. Plansza: Krajobrazy Świata – Sawanna 130x90 cm, laminowana
8. Plansza: Krajobrazy Świata – Step 130x90cm, laminowana
9. Plansza: Krajobrazy Świata – Tajga 130x90 cm, laminowana
10. Plansza: Krajobrazy Świata – Tundra 130x90 cm, laminowana</t>
  </si>
  <si>
    <t>G15</t>
  </si>
  <si>
    <t>Geo000001</t>
  </si>
  <si>
    <t>Atlas Foliogramów (mapy, plansze, zdjęcia) – cz. I</t>
  </si>
  <si>
    <t>Skład I części "Atlasu"
segregator (tom I) 11 foliogramów 
I: 1. Spojrzenie na świat, 2. Świat - mapa fizyczna, 3. Świat - mapa konturowa, 4. Świat - mapa polityczna, 5. Świat - mapa krajobrazowa, 6. Świat - widok z Kosmosu, 7. Świat - strefy czasowe;
II: 1. Spojrzenie na Europę, 2. Europa - mapa fizyczna, 3. Europa - mapa konturowa, 4. Europa - mapa polityczna;
2 czyste folie nakładkowe;
opisy foliogramów;
karty zadaniowo-sprawdzaj (do powielania)</t>
  </si>
  <si>
    <t>G16</t>
  </si>
  <si>
    <t>Geo000002</t>
  </si>
  <si>
    <t>Atlas Foliogramów (mapy, plansze, zdjęcia) – cz. II</t>
  </si>
  <si>
    <t xml:space="preserve">Skład II części "Atlasu"
segregator (tom II) 15 foliogramów:
III: 1. Spojrzenie na Azję, 2. Azja – mapa fizyczna, 3. Azja – mapa konturowa;
IV: 1. Spojrzenie na Afrykę, 2. Afryka – mapa fizyczna, 3. Afryka – mapa konturowa;
V. 1. Spojrzenie na Amerykę Pn., 2. Ameryka Pn. – mapa fiz., 3. Ameryka Pn. – mapa kont;
VI. 1. Spojrzenie na Amerykę Pd., 2. Ameryka Pd. – mapa fiz., 3. Ameryka Pd. – mapa kont.
VII. 1. Spojrzenie na Australię, 2. Australia – mapa fizyczna, 3. Australia – mapa konturowa
opisy foliogramów
karty zadaniowo-sprawdzaj. </t>
  </si>
  <si>
    <t>G17</t>
  </si>
  <si>
    <t>Geo000023</t>
  </si>
  <si>
    <t>Globus zoologiczny, niepodświetlany, średnica 22 cm</t>
  </si>
  <si>
    <t>Globus tematyczny, zoologiczny, o średnicy 22 cm. Wersja polska.</t>
  </si>
  <si>
    <t>Ruchy Ziemi</t>
  </si>
  <si>
    <t>G18</t>
  </si>
  <si>
    <t>GEO000059</t>
  </si>
  <si>
    <t>Gnomon – pakiet 5</t>
  </si>
  <si>
    <t xml:space="preserve">Pakiet klasowy pięciu gnomonów z matrycami do nanoszenia obserwacji (do powielania). Gnomony mają estetyczne, drewniane podstawy, nie są zakończone ostro, lecz oble. Rzucają ostry, wyraźny cień. Pakowane są w poręczne, zamykane pudełko z naciętymi gąbkami dopasowanymi do kształtów gnomonów. Wysokość przyrządów: ok. 21 cm. Skład: 5 sztuk gnomonów o stabilnej, prostopadłościennej podstawie wykonanej z drewna bukowego i wskazówką-prętem mosiężnym zakończonej na szczycie ocynkowaną kopułką stalową; 1 x dwustronna matryca nauczycielska, foliowana (do wielokrotnego powielania), format A4, po jednej stronie przydatne informacje na temat gnomonu, po drugiej matryca do nanoszenia obserwacji; 5 x matryca papierowa, format A4, do nanoszenia obserwacji; 1 x pudełko z gąbkami z wycięciami dopasowanymi do gnomonów. </t>
  </si>
  <si>
    <t>G19</t>
  </si>
  <si>
    <t>Fiz000649</t>
  </si>
  <si>
    <t xml:space="preserve">Igła magnetyczna na 2-częściowej podstawie 10 cm </t>
  </si>
  <si>
    <t>Igła magnetyczna zawieszona na podstawie ze wspornikiem, poruszająca się swobodnie wokół osi, z jedną połową w kolorze czerwonym, na 2-częściowej podstawie o średnicy 10 cm (powyżej 6,5 cm).
Pomoc dydaktyczna wykorzystywana na lekcjach przyrody, fizyki i geografii w szkole do wskazywania kierunku ziemskiego pola magnetycznego, wyjaśniania pojęcia bieguna magnetycznego Ziemi, demonstracji kierunku linii pola magnetycznego (magnesu, przewodnika), wyjaśniania zasady działania kompasu.
Dodatkowym, wzbogacającym elementem tej pomocy dydaktycznej jest 2-częściowa, transparentna podstawa z plexiglasu o średnicy 10 cm, na której wycięto i wygrawerowano kierunki świata N-E-S-W oraz zaznaczono nacięciami kierunki NE-SE-SW-NW. Igła ze wspornikiem umieszczana jest w wycięciu tej podstawy. Dzięki temu iż jest ona transparenta, całą pomoc można umieszczać na rysunkach, mapach, schematach.</t>
  </si>
  <si>
    <t>G20</t>
  </si>
  <si>
    <t>GEO000067</t>
  </si>
  <si>
    <t>Magnetyzm kuli ziemskiej – zestaw doświadczalny</t>
  </si>
  <si>
    <t xml:space="preserve">Zestaw składa się z dwóch elementów: modelu kuli ziemskiej z umieszczonym wewnątrz silnym magnesem oraz dwubiegunowego magnesu 3-wymiarowego z rączką, który przesuwany po powierzchni modelu globu ziemskiego prezentuje magnetyzm kuli ziemskiej. Bardzo poglądowe. 3-wymiarowy magnes można także wykorzystywać niezależnie do badania pól magnetycznych innych magnesów. </t>
  </si>
  <si>
    <t>G21</t>
  </si>
  <si>
    <t>Ast000020</t>
  </si>
  <si>
    <t>Pomoc dydaktyczna zwana także tellurium. Wygodna i podstawowa wersja tego modelu – zasilany jest bateryjnie (2 x AA) i umożliwia prezentację takich trudnych do zrozumienia przez uczniów w szkole zjawisk, jak: ruch wirowy i obiegowy Ziemi, dzień i noc, zmiany dzienne oświetlenia, pory roku, zaćmienia, długość cienia… Słońce reprezentowane jest w modelu przez żółtą kulę, z której pod odpowiednim kątem pada światło na Ziemię reprezentowaną przez globus kuli ziemskiej nachylony pod właściwym kątem do orbity. Słońce i Ziemia umieszczone są na stabilnym ramieniu, a na oddzielnym wysięgniku umieszczony jest model Księżyca, który można ustawiać wokół Ziemi. Model poruszany jest za pomocą systemu przekładni i poruszany lub ustawiany ręcznie, podświetlany bateryjnie (wyłącznik) – można go więc przemieszczać swobodnie, a wykonany jest z plastiku i metalu. Na podstawie umieszczono informacje (oznaczenia w j.ang.) o porach roku na półkulach północnej i południowej oraz oznaczenie 12 kolejnych miesięcy; te same informacje w języku polskim znajdują się na nakładanym kolorowym krążku. Dodatkowym elementem jest płaska figurka człowieka z tworzywa sztucznego, którą można za pomocą np. plasteliny przytwierdzać prostopadle na globusie, aby badać zmiany długości rzucanego przezeń cienia wraz ze zmianą oświetlenia. Wymiary całkowite pomocy dydaktycznej: 31,5 x 21 x 40,5 cm.</t>
  </si>
  <si>
    <t>Geografia Europy</t>
  </si>
  <si>
    <t>G22</t>
  </si>
  <si>
    <t>Map000144</t>
  </si>
  <si>
    <t>Mapa ścienna: DUO Europa fizyczna z elementami ekologii / Europa polityczna (2017)</t>
  </si>
  <si>
    <t>Skala: 1 : 4 000 000
Format: 160 x 120 cm
Mapa ścienna laminowana dwustronnie folią strukturalną o podwyższonej wytrzymałości na rozdzieranie, oprawiona w drewniane półwałki z zawieszeniem sznurkowym.</t>
  </si>
  <si>
    <t>G23</t>
  </si>
  <si>
    <t>Map000154</t>
  </si>
  <si>
    <t>Mapa gospodarcza Europy - mapa ścienna</t>
  </si>
  <si>
    <t>Skala: 1 : 4 500 000
Format: 160 x 120 cm                                                                                                                                                                                                                                                                                                                                           Mapa ścienna laminowana folią strukturalną o podwyższonej wytrzymałości na rozdzieranie, oprawiona w drewniane półwałki z zawieszeniem sznurkowym.</t>
  </si>
  <si>
    <t>G24</t>
  </si>
  <si>
    <t>Map000113</t>
  </si>
  <si>
    <t>Kraje basenu Morza Bałtyckiego - ścienna mapa fizyczna</t>
  </si>
  <si>
    <t>Skala: 1 : 1 100 000
Format: 120 x 160 cm                                                                                                                                                                                                                                                                                                                                            Mapa ścienna laminowana folią strukturalną o podwyższonej wytrzymałości na rozdzieranie, oprawiona w drewniane półwałki z zawieszeniem sznurkowym.</t>
  </si>
  <si>
    <t>Środowisko przyrodnicze Polski na tle Europy</t>
  </si>
  <si>
    <t>G25</t>
  </si>
  <si>
    <t>Pla000306</t>
  </si>
  <si>
    <t>Mapa ścienna, 100x70 cm: Mapa administracyjna Polski</t>
  </si>
  <si>
    <t>Skala: 1 : 1 000 000
Format: 100 x 70 cm                                                                                                                                                                                                                                                                                                                                                  Mapa ścienna laminowana folią strukturalną o podwyższonej wytrzymałości na rozdzieranie, oprawiona w drewniane półwałki z zawieszeniem sznurkowym.</t>
  </si>
  <si>
    <t>G26</t>
  </si>
  <si>
    <t>Pla000311</t>
  </si>
  <si>
    <t>Mapa ścienna: DUO Mapa administracyjna Polski / Polska fizyczna z elementami ekologii</t>
  </si>
  <si>
    <t xml:space="preserve">Skala: 1:700 000            
Formaty: 140 x 100 cm                                                                                                                                                                                                                                                                                                                                       Mapa ścienna laminowana folią strukturalną o podwyższonej wytrzymałości na rozdzieranie, oprawiona w drewniane półwałki z zawieszeniem sznurkowym.     </t>
  </si>
  <si>
    <t>G27</t>
  </si>
  <si>
    <t>Map000114</t>
  </si>
  <si>
    <t>DUO Mapa krajoznawcza Polski - historia i kultura / przyroda - dwustronna mapa ścienna</t>
  </si>
  <si>
    <t>Skala: 1:650 000
Formaty: 160 x 120 cm                                                                                                                                                                                                                                                                                                                        Dwustronna ścienna mapa szkolna laminowana folią strukturalną o podwyższonej wytrzymałości na rozdzieranie, oprawiona w drewniane półwałki z zawieszeniem sznurkowym.</t>
  </si>
  <si>
    <t>G28</t>
  </si>
  <si>
    <t>Pla000313</t>
  </si>
  <si>
    <t>Mapa ścienna: Geologia Polski - tektonika i stratygrafia</t>
  </si>
  <si>
    <t>Skala: 1 : 850 000
Formaty: 160 x 120 cm                                                                                                                                                                                                                                                                                                                                       Mapa ścienna laminowana folią strukturalną o podwyższonej wytrzymałości na rozdzieranie, oprawiona w drewniane półwałki z zawieszeniem sznurkowym.</t>
  </si>
  <si>
    <t>G29</t>
  </si>
  <si>
    <t>Map000106</t>
  </si>
  <si>
    <t>Mapa ścienna: Geomorfologia Polski - typy rzeźby i ich pochodzenie</t>
  </si>
  <si>
    <t>Skala: Mapa główna - 1:650 000; Mapa pomocnicza - 1:1 500 000
Formaty: 160 x 120 cm                                                                                                                                                                                                                                                                               Mapa ścienna laminowana folią strukturalną o podwyższonej wytrzymałości na rozdzieranie, oprawiona w drewniane półwałki z zawieszeniem sznurkowym.</t>
  </si>
  <si>
    <t>G30</t>
  </si>
  <si>
    <t>GEO000085</t>
  </si>
  <si>
    <t>Powstawanie uskoków, zrębu i rowu tektonicznego - model rozkładany</t>
  </si>
  <si>
    <t>Kolorowy model – pomoc dydaktyczna – do prezentacji procesu powstawania uskoków (normalnego, odwróconego i przesuw czego) oraz jak tworzą się zrąb tektoniczny i rów tektoniczny. Model składa się z 5 części ułożonych na dopasowanej drewnianej podstawie z rantem zabezpieczającym zsuwaniu się modeli. Modele są przestrzenne (można je oglądać z 4 stron i z góry) i wykonane są z kolorowego tworzywa sztucznego. Przedstawiają krajobraz 3-wymiarowo z widocznymi w przekroju podłużnym warstwami skalnymi – na każdym modelu widać od 4 do 5 warstw skalnych rozróżnionych wyraźnie kolorami. Górna powierzchnia modeli to widok krajobrazu w kolorystyce zielono-żółto-niebieskiej (rzeki i dopływy).
Największy model przedstawia krajobraz z uskokami (4 różne układy warstw skalnych) oraz widocznym zrębem i rowem tektonicznym. Cztery pozostałe modele tworzą kolejny krajobraz do samodzielnej demonstracji różnych rodzajów uskoków, tworzenia się zrębów i rowów tektonicznych. Wymiary całej pomocy dydaktycznej: 47 x 25,5 x 15 cm.</t>
  </si>
  <si>
    <t>G31</t>
  </si>
  <si>
    <t>GEO000027</t>
  </si>
  <si>
    <t>Rodzaje ukształtowania powierzchni Ziemi – zestaw klasowy</t>
  </si>
  <si>
    <t>Modele z tworzywa sztucznego, nie pomalowane, reprezentujące powierzchnie z wulkanami, lodowcami, uskokami i pofałdowaną (góry fałdowe, g. zrębowe, g. wulkaniczne, lodowce górskie). Wielkość każdego modelu: 12x12 cm. W skład zestawu wchodzi 5 kompletów modeli (razem 20 szt.) do pracy w grupach + instrukcja.</t>
  </si>
  <si>
    <t>G32</t>
  </si>
  <si>
    <t>Map000104</t>
  </si>
  <si>
    <t>Mapa ścienna: Polska - rodzaje gleb</t>
  </si>
  <si>
    <t>Skala: 1:650 000
Formaty: 160 x 120 cm                                                                                                                                                                                                                                                                                    Mapa ścienna laminowana folią strukturalną o podwyższonej wytrzymałości na rozdzieranie, oprawiona w drewniane półwałki z zawieszeniem sznurkowym.</t>
  </si>
  <si>
    <t>G33</t>
  </si>
  <si>
    <t>Pla000305</t>
  </si>
  <si>
    <t>Mapa ścienna: Surowce mineralne w Polsce</t>
  </si>
  <si>
    <t>Skala: 1:650 000
Formaty: 160 x 120 cm                                                                                                                                                                                                                                                                                                          Mapa ścienna laminowana folią strukturalną o podwyższonej wytrzymałości na rozdzieranie, oprawiona w drewniane półwałki z zawieszeniem sznurkowym.</t>
  </si>
  <si>
    <t>G34</t>
  </si>
  <si>
    <t>Bad000202</t>
  </si>
  <si>
    <t>Gleba Plus – zestaw doświadczalny z wyposażeniem laboratoryjnym i kartami pracy</t>
  </si>
  <si>
    <t>Starannie opracowany zestaw 20 doświadczeń wraz z omówieniem dla prowadzącego zajęcia (od teorii do wniosków) oraz zestawem niezbędnego wyposażenia laboratoryjnego (cylindry, szalki Petriego, zlewki, pipety, pęseta, fiolki z korkami, lejki, sito i siatka, sączki, lupy, szpatułka dwustronna, łopatka do gleby itd.) i substancji, w tym reagent ze skalą kolorymetryczną. Zestaw, za pomocą prostych, ale ciekawych doświadczeń, zapoznaje z najważniejszymi cechami i rolą gleby w przyrodzie. Wychodząc od typów gleb i składu granulometrycznego, poprzez właściwości fizykochemiczne, dochodzimy do roli organizmów żywych w glebie, a także skutków działalności człowieka. Dołączone karty pracy można kserować.
Rozszerzona wersja zestawu GLEBA– zestaw doświadczalny z wyposażeniem laboratoryjnym i kartami pracy została wzbogacona o dodatkowe reagenty do oznaczania zawartości azotu, fosforu i potasu w glebie.
Zestaw zawiera także kolorowe foliowane plansze A4 pokazujące wybrane etapy niektórych doświadczeń. Cały zestaw umieszczony został w sztywnej walizce. Zestaw spotkał się z ogromnym uznaniem nauczycieli. Polecamy!
Instrukcja zawiera karty pracy ze szczegółowym opisem następujących doświadczeń: S kład mineralny gleb • Podstawowe frakcje glebowe • Trwałość struktury gruzełkowatej gleby • Wilgotność gleby • Zdolność filtracyjna gleb • Pojemność wodna gleb • Odczyn gleby • Sorpcja fizyczna gleby • Wpływ nawozów zawierających wapń i sód na strukturę gruzełkowatą gleby • Wpływ wapnowania gleby na jej odczyn • Budowa dżdżownic i ich wpływ na użyźnianie gleb • Organizmy glebowe i ich działalność w glebie • Zróżnicowanie fauny glebowej w zależności od rodzaju gleby • Zasolenie gleb a rozwój roślin • Zasolenie gleby a zużycie wody przez rośliny • Wpływ skażenia gleby na kiełkowanie i wzrost roślin • Oddziaływanie chlorku sodu na strukturę gleby • Wpływ zakwaszenia gleb na stan drzew • Udział roślin w procesach glebotwórczych • Badanie zawartości azotu (NO3) w glebie •  Badanie zawartości fosforu (P2O5) w glebie •  Badanie zawartości potasu (K2O) w glebie.</t>
  </si>
  <si>
    <t>G35</t>
  </si>
  <si>
    <t>Bad000054</t>
  </si>
  <si>
    <t>Zestaw do pobierania prób glebowych</t>
  </si>
  <si>
    <t>W skład zestawu wchodzą: 1) przyrząd do pobierania prób glebowych – szczegółowy opis poniżej, 2) nierdzewna łopatka, 3) szpatułka dwustronna z jednym końcem wygiętym do pobierania niewielkich prób lub zsypywania/mieszania ich, 4) słój z szeroką nakrętką, 5) podłużny pojemnik do gromadzenia próby gleby, także w postaci profilu.
Podstawowym elementem zestawu jest przyrząd do pobierania prób i profili glebowych w kształcie metalowego cylindra długości 35 cm i średnicy wewnętrznej 16 mm z nacięciem tworzącym rowek długości 20 cm. Do przyrządu wsuwana jest wygodna rączka, którą po pobraniu próby można wykorzystać jako tłok (patrz: zdjęcie obok). Płytsze próby gleby można także wypychać od góry rowka z zewnątrz. Przyrząd wykonany jest z nierdzewnej stali, a jego koniec zakończony jest ukośnie, aby łatwo go było wbijać w glebę.</t>
  </si>
  <si>
    <t>G36</t>
  </si>
  <si>
    <t>Bad000191</t>
  </si>
  <si>
    <t>Sita glebowe – komplet 6</t>
  </si>
  <si>
    <t>Komplet 8 elementów zawiera 6 sit oraz pojemnik z pokrywą i służy do oddzielania elementów gleby. Sita o średnicy 10 cm każde, mają różne gęstości oczek. Sita oraz dodatkowy pojemnik można ustawiać jeden na drugim, przykryć pokrywą i bez problemów przesiewać glebę, rozdzielając i grupując jej elementy według wielkości, co pomoże ustalić skład i typ badanej gleby. Metalowe sita wbudowane są w dna plastikowych walcowatych pojemników i posiadają następującą numerację (numery sit): 5, 10, 35, 60, 120 oraz 230 oraz otwory (w mm): 3,35 / 1,70 / 0,43 / 0,25 / 0,13 / 0,071 mm.
Oznacza to, że na sitach można oddzielać frakcje żwirowe (2), piaskowe (3) oraz frakcje pyłowe wraz z iłową. Na kolejno ustawionych sitach (od nru 5 na górze do nru 230 na dole nad pojemnikiem) będą pozostawać frakcje o średnicy ziaren, kolejno od góry: 4,00 / 2,00 / 0,50 / 0,25 / 0,13 / 0,075 mm.</t>
  </si>
  <si>
    <t>G37</t>
  </si>
  <si>
    <t>GEO000088</t>
  </si>
  <si>
    <t>15 próbek gleb w drewnianej skrzyneczce</t>
  </si>
  <si>
    <t>W drewnianej, zamykanej skrzyneczce umieszczonych jest 15 próbek gleb. Każda próbka umieszczona jest w szklanym, przezroczystym, zamykanym słoju (wysokości 5,5 cm i średnicy 3 cm). Wszystkie słoje mają swoje sztywne gniazda w wypełnieniu skrzynki. Próbki gleb to: gleba rdzawa, lateryt, czarna ziemia, czerwonoziem i ryżowa. Każda z nich występuje w postaci próbki pobranej z poziomu gleby A, B i C. Dołączony spis gleb w języku polskim. Wymiary całej pomocy dydaktycznej:  27,0 x 20,5 x 4,7 (H) cm.</t>
  </si>
  <si>
    <t>G38</t>
  </si>
  <si>
    <t>GEO000083</t>
  </si>
  <si>
    <t>Barwy gleb - 5 próbek gleb zatopionych w tworzywie</t>
  </si>
  <si>
    <t>W przezroczystym bloku z tworzywa sztucznego zatopionych jest 5 naturalnych wysuszonych próbek gleb (w fiolkach). Pozwalają one zobaczyć jak różnej barwy mogą być gleby (np. te zaliczane do gleb czerwonych), od szarej, przez rdzawą, aż do cynamonowej barwy. Wyjaśniają też dlaczego barwa jest jedną z ważniejszych cech służących klasyfikacji i oceny gleb.
1 – gleba czerwona, przykład I
2 – czarnoziem (bogaty w związki wapnia)
3 – czerwonoziem o min. zaw. próchnicy, przykład II
4 – lateryt
5 – regosol
Blok opakowany w kieszeń bąbelkową i umieszczony w zamykanym tekturowym pudełku. Wymiary pomocy dydaktycznej: 14 x 6,5 x 1,8 cm.</t>
  </si>
  <si>
    <t>G39</t>
  </si>
  <si>
    <t>Pla000266</t>
  </si>
  <si>
    <t>Plansza ścienna: Polskie Parki Narodowe, 90 x 130 cm</t>
  </si>
  <si>
    <t>Plansza przedstawia logotypy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</si>
  <si>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G40</t>
  </si>
  <si>
    <t>Map000105</t>
  </si>
  <si>
    <t>Mapa ścienna: Polska - ochrona przyrody i sieć ECONET</t>
  </si>
  <si>
    <t>Skala: 1:600 000
Formaty: 160 x 120 cm                                                                                                                                                                                                                                                                                              Mapa ścienna laminowana folią strukturalną o podwyższonej wytrzymałości na rozdzieranie, oprawiona w drewniane półwałki z zawieszeniem sznurkowym.</t>
  </si>
  <si>
    <t>G41</t>
  </si>
  <si>
    <t>Map000109</t>
  </si>
  <si>
    <t>Mapa ścienna: Degradacja środowiska w Polsce</t>
  </si>
  <si>
    <t>G42</t>
  </si>
  <si>
    <t>Pla000312</t>
  </si>
  <si>
    <t>Mapa ścienna: Rolnictwo w Polsce - uprawy i struktura użytkowania ziemi</t>
  </si>
  <si>
    <t>Skala: 1:650 000
Formaty: 160 x 120 cm
                                                                                                                                                                                                                                                                                                                                                   Mapa ścienna laminowana folią strukturalną o podwyższonej wytrzymałości na rozdzieranie, oprawiona w drewniane półwałki z zawieszeniem sznurkowym.</t>
  </si>
  <si>
    <t>G43</t>
  </si>
  <si>
    <t>Che000055</t>
  </si>
  <si>
    <t>Kopaliny i produkty ich przerobu - 12 próbek zatopionych w tworzywie</t>
  </si>
  <si>
    <t>W przezroczystym bloku z tworzywa sztucznego zatopionych jest 12 próbek przedstawiających różne kopaliny i produkty ich przerobu:
1 - ropa naftowa, 2 - detergent syntetyczny, 3 - plastik, 4 - lekarstwo, 5 - guma, 6 - włókno/przędza syntetyczna, 7 - ruda aluminium, 8 - aluminium, 9 - ruda miedzi, 10 - miedź, 11 - ruda żelaza, 12 - stal (stop żelaza i węgla)</t>
  </si>
  <si>
    <t>G44</t>
  </si>
  <si>
    <t>GEO000093</t>
  </si>
  <si>
    <t>Minerały – rudy metali, 5 okazów zatopionych w tworzywie</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</si>
  <si>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</si>
  <si>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G45</t>
  </si>
  <si>
    <t>Ska000005</t>
  </si>
  <si>
    <t>Kolekcja popularnych rud metali (15 okazów)</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</si>
  <si>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</si>
  <si>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G46</t>
  </si>
  <si>
    <t>Che000057</t>
  </si>
  <si>
    <t>Węgiel (różne) i produkty jego przerobu - 14 próbek zatopionych w tworzywie</t>
  </si>
  <si>
    <t>W przezroczystym bloku z tworzywa sztucznego zatopionych jest 14 próbek różnych postaci węgla oraz produktów ich przerobu:
1 - lignit, 2 - węgiel bitumiczny, 3 - antracyt, 4 - gaz, 5 - włókno, 6 - guma, 7 - koks, 8 - amoniak (jego związki), 9 - naftalen, 10 - nawóz, 11 - pestycyd, 12 - lekarstwo, 13 - barwnik/farba, 14 - smoła węglowa
Blok opakowany w kieszeń bąbelkową i umieszczony w zamykanym tekturowym pudełku. Wymiary pomocy dydaktycznej: 18 x 14 x 2,4 cm.</t>
  </si>
  <si>
    <t>G47</t>
  </si>
  <si>
    <t>Bad000261</t>
  </si>
  <si>
    <t>Edukacyjna mata podłogowa 3,5 m x 0,9 m. Biodegradacja odpadów w czasie</t>
  </si>
  <si>
    <t>Odporna Mata podłogowa długości 3,5 m i szerokości 90 cm prezentująca w żywy i obrazowy sposób jak szybko, a właściwie wolno, bo nawet do kilku tysięcy lat następuje rozkład odpadów wyrzucanych do środowiska bez segregacji, a wiec z góry pozbawionych szans na recykling.
Ku przestrodze i nauce!
Mata wykonana jest z giętkiego, zwijanego tworzywa sztucznego z nadrukowanymi zdjęciami różnych rodzajów odpadów oraz sekwencjami czasowymi (tygodnie, miesiące, dziesiątki lat, setki lat, tysiące lat), w których te odpady, wyrzucone bez segregacji, ulegną biodegradacji. Przy części zdjęć umieszczone są dowcipne uwagi dotyczące skutków braku segregacji tych odpadów.
Mata pokryta jest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90 x 350 cm (= długość: 3,5 metra!).</t>
  </si>
  <si>
    <t>Relacja między elementami środowiska geograficznego na przykładzie wybranych obszarów Polski</t>
  </si>
  <si>
    <t>G48</t>
  </si>
  <si>
    <t>Fiz000383</t>
  </si>
  <si>
    <t>Turbina wodna – model na podstawie</t>
  </si>
  <si>
    <t>Działający model turbiny wodnej podłączanej do źródła wody, z transparentną szybą z przodu umożliwiającą obserwację jej pracy. Turbina podłączona jest do małego generatora wytwarzającego prąd, którego działanie (przepływ) widoczne poprzez m.in. (zawarte w zestawie!) świecącą żarówkę, obracające się koło barw i inne elementy obwodu.</t>
  </si>
  <si>
    <t>G49</t>
  </si>
  <si>
    <t>Fiz000305</t>
  </si>
  <si>
    <t>Zestaw demonstracyjno-doświadczalny Energia słoneczna</t>
  </si>
  <si>
    <t xml:space="preserve">Zestaw przeznaczony do demonstracji oraz doświadczeń indywidualnych i grupowych z zakresu energii słonecznej – jej pozyskiwania, przetwarzania, zachowywania oraz wykorzystywania, jak również działania fotoogniwa, czyli ogniwa fotowoltaicznego. Możliwe jest to dzięki przemyślanej zawartości zestawu oraz wielu ciekawym i różnorodnym doświadczeniom zawartym w dołączonej kolorowej instrukcji. Elementy zestawu (główne elementy wymienione poniżej), takie jak fotoogniwo, przewody, termometr, lustro płaskie i paraboliczne, lupa, silniczek elektryczny, śmigło, kolorowe filtry…, umożliwiają bardzo szerokie i dogłębne omówienie, na podstawie przeprowadzanych doświadczeń i eksperymentów, tematów: Energia słoneczna, ogniwo fotowoltaiczne, wykorzystanie energii słonecznej itd.
Lampa na zdjęciu nie wchodzi w skład zestawu.
Skład zestawu: fotoogniwo (ogniwo fotowoltaiczne) i przewody, podstawka fotoogniwa, termometr, szkło powiększając, silniczek elektryczny, śmigło
podstawka silniczka, lustro paraboliczne, podstawka pod lustro paraboliczne, lustro płaskie, lupa podwójna, kolorowe filtry z uchwytem – 4 różne, probówka, podstawka probówki, stojak do probówki, gumki, spinacze do papieru z główką, plastikowe koluszka, nitka, plastikowe paski, arkusze-wycinanki z kształtami (ptaki, iluzje,…) </t>
  </si>
  <si>
    <t>G50</t>
  </si>
  <si>
    <t>GEO000090</t>
  </si>
  <si>
    <t>Obieg wody w przyrodzie, magnetyczny na tablicę</t>
  </si>
  <si>
    <t>Zestaw 44 kolorowych elementów w 100 procentach magnetycznych, bo nadrukowanych na pełnej folii magnetycznej (a nie podklejanych fragmentami folii magnetycznej), do prezentacji na dowolnej powierzchni magnetycznej (metal, tablica szkolna, …) obiegu wody w przyrodzie. Ciekawym dodatkowym elementem zestawu jest sylwetka człowieka, na której podłużnie zaznaczono kolorem niebieskim zawartość wody w organizmie człowieka. Zestaw zawiera:  - kolorowy fragment lądu z wysoką górą, drzewami, glebą, jeziorem i morzem oraz uchodzącą do niej rzeką (szerokość tego elementu: 59,5 cm;  wysokość: 37 cm); - Słońce; - śnieg; - chmury - 4 skupiska chmur, w tym dwa burzowe; - strzałki żółte - kierunki promieniowania słonecznego; - strzałki niebieskie - kierunki parowania (2 szt.); - 4 różne strzałki niebieskie, duże, kierunkowe; - 8 różnych strzałek niebieskich, duże, kierunkowe; - 19 opisów: transpiracja * promieniowanie słoneczne * przepływ podziemny * śnieg/lód * kondensacja * parowanie * deszcz * rzeka * parowanie * wody powierzchniowe * spływ powierzchniowy (2 szt.) * wsiąkanie * wody gruntowe * zbiornik wodny * retencja * chmury * Słońce * opady; - napis "Obieg wody w przyrodzie"; - sylwetka człowieka z zaznaczoną zawartością wody w organizmie człowieka (wysokość: ok. 29 cm). Pomoc dydaktyczne jest wygodna w użyciu, łatwa do przechowywania i w pełni magnetyczna.</t>
  </si>
  <si>
    <t>G51</t>
  </si>
  <si>
    <t>GEO000087</t>
  </si>
  <si>
    <t>Obieg wody w przyrodzie – model-symulator z lampą</t>
  </si>
  <si>
    <t>Model z tworzywa sztucznego, trójwymiarowy, wyobrażający fragment naturalnego ukształtowania powierzchni Ziemi, w tym wysokie góry, i prezentujący "na żywo" obieg wody w przyrodzie. Symulacji dokonuje się poprzez umieszczenie lodu pod pojemnikiem w kształcie chmury (poziom temperatur na tych wysokościach), a następnie pochylenie nad modelem lampy (np. biurowej z giętkim ramieniem) imitującym Słońce i jego energię cieplną. Obydwa te czynniki dają efekt zbliżony do tego w naturze – woda zaczyna krążyć w tym miniaturowym środowisku, pada deszcz z chmury, tworzą się potoki górskie i następuje spływ wody po stokach gór, a następnie jej parowanie w zbiornikach i unoszenie się pary wodnej do góry..., tak jak w naturze... Do zestawu dołączona jest lampa pomalowana na żółto z giętkim ramieniem ułatwiającym nachylanie jej nad modelem z tradycyjną żarówką, czyli nie tylko oświetlająca, ale także emitująca niezbędne tu ciepło. Wym. 40x30x15 cm.</t>
  </si>
  <si>
    <t>Własny region</t>
  </si>
  <si>
    <t>G52</t>
  </si>
  <si>
    <t xml:space="preserve">Map000116
Map000117
Map000118
Map000119
Map000120
Map000121
Map000122
Map000123
Map000124
Map000125
XX_000116
Map000126
Map000127
Map000128
Map000129
Map000130
</t>
  </si>
  <si>
    <t>Mapa ścienna administracyjna:
- DO WYBORU: Woj. Zachodnipomorskie, Pomorskie, Warmińsko-Mazurskie, Podlaskie, Lubuskie, Wielkopolskie, Kujawsko-Pomorskie, Mazowieckie, Dolnośląskie, Śląskie, Łódzkie, Opolskie, Świętokrzyskie, Małopolskie, Podkarpackie, Lubelskie</t>
  </si>
  <si>
    <t>Skala: 1: 185 000
Formaty: 100 x 120 cm
                                                                                                                                                                                                                                                                                                                                                   Mapa ścienna laminowana folią strukturalną o podwyższonej wytrzymałości na rozdzieranie, oprawiona w drewniane półwałki z zawieszeniem sznurkowym.</t>
  </si>
  <si>
    <t>G53</t>
  </si>
  <si>
    <t>Ska000054</t>
  </si>
  <si>
    <t>Zestaw do testowania minerałów</t>
  </si>
  <si>
    <t>Zestaw do testowania minerałów pomagający określić cechy minerałów i grupę do której należą. W składzie: buteleczka z kroplomierzem, magnes, płytki do wykonywania rys (szklana, czarna, biała), gwóźdź, lupa.</t>
  </si>
  <si>
    <t>G54</t>
  </si>
  <si>
    <t>Ska000050</t>
  </si>
  <si>
    <t>Ciekawe skały i minerały – zestaw 6 szt.</t>
  </si>
  <si>
    <t>Zestaw zawiera następujące fragmenty skał i minerałów wielkości 3-4 cm: piryt („złoto głupców”), scorię, obsydian, granit gruboziarnisty, marmur, szpat islandzki (odmiana kalcytu).</t>
  </si>
  <si>
    <t>G55</t>
  </si>
  <si>
    <t>BIO000632</t>
  </si>
  <si>
    <t>Mikroskop stereoskopowy 20x/40x-LED CYFROWY 5 MP, podświetlany (światło dolne i górne) – nauczycielski</t>
  </si>
  <si>
    <t>Wyjątkowy, bo CYFROWY mikroskop stereoskopowy z wbudowaną kamerą cyfrową 5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5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oprogramowanie (ang.); kompatybilne z Windows 7, 8, 10 (32- lub 64-bit), Mac OS.
Podstawa-stolik wyposażona w:
sprężynujące łapki do przytrzymywania/mocowania preparatu
dwustronną odwracaną czarno-białą płytkę
transparentną płytkę (do podświetlenia dolnego, przechodzącego)</t>
  </si>
  <si>
    <t>G56</t>
  </si>
  <si>
    <t>Ska000097</t>
  </si>
  <si>
    <t>Kolekcja skał, wprowadzająca (J)</t>
  </si>
  <si>
    <t>Kolekcja skał - wprowadzająca to pomoc dydaktyczna prezentująca 3 podstawowe grupy skał, tj. skały magmowe, osadowe oraz przeobrażone. Zestaw zawiera łącznie 16 okazów - 15 fragmentów skał (po pięć z każdej grupy) oraz 1 okaz minerału - kwarcu (najpopularniejszy minerał na Ziemi i składnik wielu skał). Okazy umieszczone są w pudełku w piance z gniazdami, a do kolekcji dołączony jest spis skał oraz lupa kloszowa do studiowania okazów.
Okazy zawarte w kolekcji:
1. FYLLIS 2. ANTRACYT 3. MARMUR 4. ŁUPEK 5. KWARCYT    6. BAZALT 7. GRANIT PORFIROWY 8. OBSYDIAN  9. PUMEKS 10. SCORIA    11. WAPIEŃ 12. PIASKOWIEC 13. BREKCJA 14. ŁUPEK ILASTY ARGILOWY 15. TUF   16. KWARC (MAKROKRYSTALICZNY)</t>
  </si>
  <si>
    <t>G57</t>
  </si>
  <si>
    <t>BIO000627</t>
  </si>
  <si>
    <t>Mikroskop stereoskopowy 20x, niepodświetlany</t>
  </si>
  <si>
    <t>Mikroskop stereoskopowy do oglądania przestrzennych (także NIEtransparentnych) okazów przyrodniczych, i nie tylko, innych niż preparaty mikroskopowe. Nieoceniony do studiowania np. fragmentów skał, minerałów, próbek gleby, owadów, okazów roślinnych (całych lub ich części), metali oraz okazów hobbystycznych (monet, znaczków), itp. W przeciwieństwie do tradycyjnych mikroskopów, niepotrzebne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Wymiary: 17 x 11,5 x 31 (H) cm.
Parametry mikroskopu:
    okulary szerokopolowe WF10x/20 z muszlami ocznymi oraz regulacją dioptrii na jednym okularze;
    rozstaw okularów (in. odległości pomiędzy źrenicami obserwatora): 55-75 mm
    obiektyw: 2x (wymienny)
    powiększenie: 20x
    pole widzenia: 10 mm
Podstawa-stolik wyposażona w:
    sprężynujące łapki do mocowania preparatu
    dwustronną odwracaną czarno-białą płytkę
Opcjonalne wyposażenie (do dokupienia):
    obiektywy 1x, 3x, 4x, 6x
    okulary szerokopolowe WF5x, WF15x, WF20x.
5 lat gwarancji.</t>
  </si>
  <si>
    <t>G58</t>
  </si>
  <si>
    <t>Ska000009</t>
  </si>
  <si>
    <t>Zestaw – Z czego powstają gleby?</t>
  </si>
  <si>
    <t>Zestaw zawiera 15 fragmentów skał i minerałów, które rozdrobnione stają się głównymi składnikami gleb oraz próbki gleb ("produkty finalne") demonstrujące ich strukturę i skład.</t>
  </si>
  <si>
    <t>G59</t>
  </si>
  <si>
    <t>Pog000069</t>
  </si>
  <si>
    <t xml:space="preserve">Bezprzewodowa stacja pogody z oprzyrządowaniem </t>
  </si>
  <si>
    <t xml:space="preserve">Stacja pogodowa do pomiaru warunków atmosferycznych w jej bezpośrednim otoczeniu oraz współpracująca z zewnętrznym czujnikiem do pomiaru prędkości wiatru, temperatury i wilgotności. Dane są uaktualniane na bieżąco i wyświetlane na kolorowym ekranie stacji, a przekazywane zdalnie za pomocą sygnału radiowego DCF-77 (433 MHz) i zasięgu ok. 80 metrów. W centralnym punkcie ekranu znajduje się animowana grafika mini turbiny wiatrowej, która obraca się w zależności od prędkości wiatru na zewnątrz. Na stacji można ustawiać limity alarmowe, zobaczyć najwyższe i najniższe wartości, obliczyć punkt rosy oraz sprawdzić odczuwalną temperaturę.
Skład zestawu: • stacja bazowa • czujnik zewnętrzny wiatru, temperatury i wilgotności • zasilacz
Funkcje i parametry stacji:
Temperatura zewnętrzna.: -40…+60°C (-40… +140°F)
Temperatura wewnętrzna: 0…+50°C (+32…+122°F)
Wilgotność zewn. i wewn.: 1…99%
Prędkość wiatru 0…120kmh (0…12 w skali Beauforta), wykres prędkości wiatru, maksymalna prędkość i historia (ostatnia godzina, 24 godziny, 7 dni, 30 dni i rok)
Zasięg: 80 m
Częstotliwość: 433 MHz
Zegar: Zegar sterowany radiowo z datą i dniem tygodnia (6 języków)
Alarm: Programowalne funkcje alarmowe
Wyświetlacz: Kolorowy z dwoma poziomami jasności
Zasilanie: bateryjne, zasilacz
Baterie (nie dołączone!) 3 x AAA 1.5 V (baza), 2 x C 1.5 V (czujnik zewnętrzny)
Wymiary 208 x 26 (54) x 140 mm </t>
  </si>
  <si>
    <t>Wybrane problemy i regiony geograficzne Azji, Afryki, Ameryki Pn. i Pd., Australii i Oceanii</t>
  </si>
  <si>
    <t>G60</t>
  </si>
  <si>
    <t>Map000146</t>
  </si>
  <si>
    <t xml:space="preserve">Mapa ścienna: Azja - ścienna mapa fizyczna </t>
  </si>
  <si>
    <t>Skala: 1 : 10 500 000
Format: 160 x 120 cm
Mapa ścienna laminowana folią strukturalną o podwyższonej wytrzymałości na rozdzieranie, oprawiona w drewniane półwałki z zawieszeniem sznurkowym.</t>
  </si>
  <si>
    <t>G61</t>
  </si>
  <si>
    <t>Map000145</t>
  </si>
  <si>
    <t>Mapa ścienna: Azja - ścienna mapa polityczna</t>
  </si>
  <si>
    <t>Skala:1 : 12 000 000
Format: 160 x 120 cm
                                                                                                                                                                                                                                                                                                                                                   Mapa ścienna laminowana folią strukturalną o podwyższonej wytrzymałości na rozdzieranie, oprawiona w drewniane półwałki z zawieszeniem sznurkowym.</t>
  </si>
  <si>
    <t>G62</t>
  </si>
  <si>
    <t>Map000110</t>
  </si>
  <si>
    <t>Mapa fizyczna Azji - ścienna mapa ćwiczeniowa</t>
  </si>
  <si>
    <t>Skala:1 : 10 500 000
Format: 160 x 120 cm
                                                                                                                                                                                                                                                                                                                                                   Mapa ścienna laminowana folią strukturalną o podwyższonej wytrzymałości na rozdzieranie, oprawiona w drewniane półwałki z zawieszeniem sznurkowym.</t>
  </si>
  <si>
    <t>G63</t>
  </si>
  <si>
    <t>Map000111</t>
  </si>
  <si>
    <t>Afryka - ukształtowanie powierzchni - mapa fizyczna</t>
  </si>
  <si>
    <t>Skala:1 : 10 000 000
Format: 120 x 160 cm
                                                                                                                                                                                                                                                                                                                                                   Mapa ścienna laminowana folią strukturalną o podwyższonej wytrzymałości na rozdzieranie, oprawiona w drewniane półwałki z zawieszeniem sznurkowym.</t>
  </si>
  <si>
    <t>G64</t>
  </si>
  <si>
    <t>Map000148</t>
  </si>
  <si>
    <t xml:space="preserve">Mapa ścienna: Afryka - ścienna mapa polityczna </t>
  </si>
  <si>
    <t>Skala:1 : 8 000 000
Format: 120 x 160 cm
                                                                                                                                                                                                                                                                                                                                                   Mapa ścienna laminowana folią strukturalną o podwyższonej wytrzymałości na rozdzieranie, oprawiona w drewniane półwałki z zawieszeniem sznurkowym.</t>
  </si>
  <si>
    <t>G65</t>
  </si>
  <si>
    <t>Map000112</t>
  </si>
  <si>
    <t>Mapa fizyczna Afryki - ścienna mapa ćwiczeniowa</t>
  </si>
  <si>
    <t>G66</t>
  </si>
  <si>
    <t>Map000107</t>
  </si>
  <si>
    <t>Mapa ścienna: Ameryka Północna i Środkowa - ścienna mapa polityczna</t>
  </si>
  <si>
    <t>Skala:1 : 7 500 000
Format: 120 x 160 cm
                                                                                                                                                                                                                                                                                                                                                   Mapa ścienna laminowana folią strukturalną o podwyższonej wytrzymałości na rozdzieranie, oprawiona w drewniane półwałki z zawieszeniem sznurkowym.</t>
  </si>
  <si>
    <t>G67</t>
  </si>
  <si>
    <t>Map000108</t>
  </si>
  <si>
    <t>Mapa ścienna: Ameryka Północna i Środkowa - ścienna mapa fizyczna</t>
  </si>
  <si>
    <t>G68</t>
  </si>
  <si>
    <t>Map000150</t>
  </si>
  <si>
    <t>Australia - ścienna mapa fizyczna</t>
  </si>
  <si>
    <t>Skala:1 : 3 500 000
Format: 160 x 120 cm
                                                                                                                                                                                                                                                                                                                                                   Mapa ścienna laminowana folią strukturalną o podwyższonej wytrzymałości na rozdzieranie, oprawiona w drewniane półwałki z zawieszeniem sznurkowym.</t>
  </si>
  <si>
    <t>G69</t>
  </si>
  <si>
    <t>Map000151</t>
  </si>
  <si>
    <t>Australia - ścienna mapa polityczna</t>
  </si>
  <si>
    <t>G70</t>
  </si>
  <si>
    <t>Map000115</t>
  </si>
  <si>
    <t>Mapa fizyczna Australii - ścienna mapa ćwiczeniowa</t>
  </si>
  <si>
    <t>G71</t>
  </si>
  <si>
    <t>Map000153</t>
  </si>
  <si>
    <t>Antarktyda - ścienna mapa fizyczna</t>
  </si>
  <si>
    <t>Skala:1 : 4 000 000
Format: 160 x 120 cm
                                                                                                                                                                                                                                                                                                                                                   Mapa ścienna laminowana folią strukturalną o podwyższonej wytrzymałości na rozdzieranie, oprawiona w drewniane półwałki z zawieszeniem sznurkowym.</t>
  </si>
  <si>
    <t>G72</t>
  </si>
  <si>
    <t>Geo000081</t>
  </si>
  <si>
    <t>Globus konturowy, podświetlany, średnica 25 cm</t>
  </si>
  <si>
    <t>Globus o średnicy 25 cm z zaznaczonymi konturami lądów, siatką kartograficzną oraz granicami państw. Po powierzchni można pisać mazakami suchościeralnymi (dołączone wraz z gąbką). Po podświetleniu widoczna kolorowa mapa polityczna.</t>
  </si>
  <si>
    <t>G73</t>
  </si>
  <si>
    <t>Geo000014</t>
  </si>
  <si>
    <t>Globus konturowy, średnica 25 cm</t>
  </si>
  <si>
    <t>Globus o średnicy 25 cm z zaznaczonymi konturami lądów, siatką kartograficzną oraz granicami państw. Po powierzchni można pisać mazakami sucho-ścieralnymi (dołączone wraz z gąbką).</t>
  </si>
  <si>
    <t>G74</t>
  </si>
  <si>
    <t>Fiz000337</t>
  </si>
  <si>
    <t>Model do skupiania energii słonecznej</t>
  </si>
  <si>
    <t>Pomoc demonstracyjna, składa się z duże-go lustra parabolicznego (w kształcie misy) ośrednicy 30 cm zamocowanego na statywiez podstawą oraz wysięgnika wychodzącegoze środka lustra zakończonego miedzianymnaczyniem. Model demonstruje skupianie pro-mieni słonecznych i przekazywanie ich energiiprzewodnikiem miedzianym (w naczyniu za-gotuje się woda, stopi parafi na itp.).</t>
  </si>
  <si>
    <t>G75</t>
  </si>
  <si>
    <t>BIO000751</t>
  </si>
  <si>
    <t>Cykl życiowy jedwabnika – wersja rozszerzona, 13 okazów zatopionych w tworzywie</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</si>
  <si>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</si>
  <si>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G76</t>
  </si>
  <si>
    <t>Che000056</t>
  </si>
  <si>
    <t>Ropa naftowa, jej destylacja i produkty - 12 próbek zatopionych w tworzywie</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</si>
  <si>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</si>
  <si>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G77</t>
  </si>
  <si>
    <t>BIO000759</t>
  </si>
  <si>
    <t>Cykl rozwojowy bawełny, 7 okazów zatopionych w tworzywie</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</si>
  <si>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</si>
  <si>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Zajęcia terenowe - wspólne</t>
  </si>
  <si>
    <t>G78</t>
  </si>
  <si>
    <t>Mikroskop ręczny LED ze stolikiem, 20x-40x</t>
  </si>
  <si>
    <t>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t>
  </si>
  <si>
    <t>G79</t>
  </si>
  <si>
    <t>BIO000688</t>
  </si>
  <si>
    <t>Lupa plastikowa dwustronna, 3x/30 mm, 6x /13 mm</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</si>
  <si>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</si>
  <si>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G80</t>
  </si>
  <si>
    <t>KAT00024</t>
  </si>
  <si>
    <t xml:space="preserve">Taśma miernicza 20 m </t>
  </si>
  <si>
    <t xml:space="preserve">Taśma terenowa długości 20 metrów, wysuwana z okrągłej, plastikowej obudowy. </t>
  </si>
  <si>
    <t>G81</t>
  </si>
  <si>
    <t>Kom000006</t>
  </si>
  <si>
    <t>Kompas zamykany Azymut</t>
  </si>
  <si>
    <t xml:space="preserve">Kompas zamykany z igłą zawieszoną w płynie i przyrządami celowniczymi. Duża średnica: 5 cm. </t>
  </si>
  <si>
    <t>G82</t>
  </si>
  <si>
    <t>Bad000136</t>
  </si>
  <si>
    <t>Pakiet wskaźnikowy pH gleby, grupowy</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</si>
  <si>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</si>
  <si>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Wag000039</t>
  </si>
  <si>
    <t>Precyzyjna waga kieszonkowa, 0,01g/max 200g</t>
  </si>
  <si>
    <t>Precyzyjna, elektroniczna waga kieszonkowa, w pełni przenośna o rozdzielczości 0,01 g i maks. obciążeniu 200 g. Posiada funkcję tarowania, kalibracji oraz liczenia ilości wagowo. Ta ostatnia funkcja polega na położeniu na szalce odliczonej ilości jednakowego asortymentu (np. 20 szt.), uruchomienia przyciskami trybu liczenia i wprowadzenie klawiszami ilości ułożonej na szalce (np. "20") i potwierdzenia; teraz dowolna ilość położonego na wadze asortymentu zostanie przeliczona i na wyświetlaczu wagi pojawi się ilość sztuk. Waga zasilana 2 bateriami AAA (1,5V) z funkcją automatycznego wyłączania po 30 sekundach "bezruchu" (oszczędzanie baterii). Wymiary: 11,5 x 6 cm.</t>
  </si>
  <si>
    <t>G84</t>
  </si>
  <si>
    <t>Bad000302</t>
  </si>
  <si>
    <t>Walizka 4 mierników elektronicznych do pomiarów środowiskowych</t>
  </si>
  <si>
    <t>Walizka metalowa wyściełana dopasowanymi piankami zawiera serię mierników cyfrowych – 4 nowoczesne, ergonomiczne przyrządy do pomiarów ekologicznych (środowiskowych):
    Miernik natężenia dźwięku, cyfrowy, 30..130 dBA
    Luksomierz 0…200.000 lx z funkcją min.-max
    Anemometr wiatrakowy elektroniczny z pomiarem temperatury
    Miernik wilgotności względnej i temperatury powietrza
Dokładne opisy mierników poniżej. Wszystkie można także nabyć oddzielnie. W komplecie umieszczone są w zamykanej na metalowe zatrzaski walizce metalowej z zabezpieczonymi narożnikami i wygodną rączką o wymiarach 39 x 10 x 28 cm. Środek walizki jest wypełniony naciętymi do rozmiarów przyrządów dwoma gąbkami, co zabezpiecza mierniki w trakcie przenoszenia i przechowywania.
Za pomocą zestawu możemy zmierzyć:
    poziom natężenia dźwięku (30…130 dB)  /dBA = przeskalowany do krzywej czułości ucha ludzkiego/
    oświetlenie (0…200000 lx)
    wilgotność względną powietrza + temperaturę powietrza (-10°C…+50 st.C; 10…99%)
    prędkość przepływu powietrza (wiatru) i jego temperaturę (0…90 km/h; -10…+45 st.C).
PARAMETRY SZCZEGÓŁOWE poszczególnych przyrządów:
Miernik natężenia dźwięku, cyfrowy, 30..130 dBA
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i nowoczesna obudowa. Zgodny z normą IEC651 Type 2 oraz standardem ANSI S1.4 Type 2 oraz 2011/65/EU. Przystosowany do wkręcenia statywu (nie dołączony). Wymiary: 55 x 135 x 35 mm, waga 120 g.
Luksomierz 0…200.000 lx z funkcją min.-max
Miernik natężenia oświetlenia – luksomierz cyfrowy, z wielopoziomowym wyświetlaczem LCD (3 ½; wyświetlana cyfra: 10 mm), umożliwia szybki (próbkowanie 1,5x/s) i łatwy pomiar natężenia oświetlenia w 3 zakresach: 0...2000 lx / 20.000 lx / 200.000 lx. Wskaźnik wartości min. i max. Skalibrowany fabrycznie (temp. barwowa: 2.856K). Kompaktowa, ergonomiczna i nowoczesna obudowa. Czujnik fotodiodowy o wysokiej prędkości próbkowania (1,5x/s). Szczególnie zalecany do pomiarów w miejscach nauki i pracy, jak również pomiarów środowiskowych. Pomiary: w Luxach (lx) lub lm/ft2. Dokładność: +/- 4% odczyt. &lt;10 klx; +/- 5% &gt;10 klx. Rozdzielczość: 1 lx (2000), 10 lx (20000), 100 lx (200000). Próbkowanie 1,5x/s. Funkcja DATA-HOLD (zamrożenie pomiaru na wyświetlaczu). Podświetlenie ekranu diodowe - włącza się automatycznie przy niskiej światłości otoczenia. Zasilany 9V baterią (dołączona). Wskaźnik niskiego poziomu baterii. Automatyczne wyłączanie po 10 min. bezruchu. Praca w temperaturze/wilgotności otoczenia: 0 - 50 st. C / &lt;80% wilg. wzgl. Kompaktowa, ergonomiczna obudowa. Zgodny z normą 2004/108/EC oraz 2011/65/EU. Przystosowany do wkręcenia statywu (nie dołączony). Wymiary: 55 x 155 x 35 mm, waga 120 g.
Anemometr wiatrakowy elektroniczny z pomiarem temperatury
Elektroniczny, wiatrakowy anemometr , czyli miernik przepływu powietrza, dokonuje pomiarów w różnych jednostkach: m/s, km/h oraz w stopach na minutę (ft/min), węzłach i milach na godzinę. Dodatkowo, dokonuje też pomiaru temperatury powietrza (w stopniach C lub F) i obie te wartości jednocześnie wyświetlane są na wielopoziomowym wyświetlaczu LCD (3 5/6; wyświetlana cyfra: 10 mm). Wciśnięcie odrębnego przycisku powoduje wyświetlenie wartości przeciętnej i maksymalnej. Kompaktowa, ergonomiczna i nowoczesna obudowa. Skalibrowany fabrycznie. Dokładność: +/- 5% (przepływ powietrza); +/- 2 st.C; +/- 3,6 st.F (temp. powietrza). Pomiary: 1,5/s. Zakresy (dla m i st.C) : 0…30 m/s; -10…45 st.C. Wskaźnik niskiego poziomu baterii. Podświetlenie ekranu diodowe - włącza się automatycznie przy niskiej światłości otoczenia. Zasilany 9V baterią (dołączona). Automatyczne wyłączanie po 10 min. bezruchu. Praca w temperaturze/wilgotności otoczenia: -10…45 st. C / &lt; 80% wilg. wzgl. Zgodny z dyrektywą unijną 2004/108/EC. Przystosowany do wkręcenia statywu (nie dołączony). Wymiary: 55 x 155 x 35 mm, waga 120 g.
Miernik wilgotności względnej i temperatury powietrza
Miernik wilgotności względnej i temperatury powietrza, elektroniczny, z wielopoziomowym wyświetlaczem LCD (3 ½; wyświetlana cyfra: 10 mm), umożliwia szybkie i łatwe pomiary w pomieszczeniach mieszkalnych, miejscach pracy i nauki oraz takich obiektach jak np. szklarnie. Zakresy pomiarowe: 10%...99% (wilgotność względna); -10…50 st.C (temperatura powietrza).  Skalibrowany fabrycznie. Kompaktowa, ergonomiczna i nowoczesna obudowa. Dokładność pomiarów wilgotności względnej: +/- 3% (przy 25 st.C; 30…90% wilg.wzg.); +/- 5% (przy 25 st.C; 10…30% wilg.wzg.). Rozdzielczość: 0,1% (wilg.wzgl.); 0,1 st.C (temp.). Próbkowanie 2x/s. Wskaźnik niskiego poziomu baterii. Podświetlenie ekranu diodowe – włącza się automatycznie przy niskiej światłości otoczenia. Zasilany 9V baterią (dołączona). Automatyczne wyłączanie po 10 min. bezruchu. Funkcja HOLD (zatrzymanie wartości pomiaru na wyświetlaczu). Praca w temperaturze/wilgotności otoczenia: -10…40 st. C / &lt;99% wilg. wzgl. Kompaktowa, ergonomiczna obudowa. Zgodny z normą 2004/108/EC oraz 2011/65/EU. Przystosowany do wkręcenia statywu (nie dołączony). Wymiary: 55 x 145 x 35 mm, waga 158 g.
Całość umieszczona bezpiecznie w walizce zamykanej na metalowe zatrzaski z zabezpieczonymi narożnikami i wygodną rączką o wymiarach 39 x 10 x 28 cm wypełnionej wewnątrz dopasowanymi dwoma gąbkami zabezpieczającymi.</t>
  </si>
  <si>
    <t>Programy multimedialne i pomiary cyfrowe</t>
  </si>
  <si>
    <t>EDU000039</t>
  </si>
  <si>
    <t>MPP GEOGRAFIA, KL.5-8</t>
  </si>
  <si>
    <t>Multimedialne Pracownie Przedmiotowe GEOGRAFIA                                                                                                                                                                                                                                                                                            • 20 zagadnień,
• 60 lekcji (po 20 lekcji „Powtórz wiedzę”, „Czas na test” i „Sprawdź się”
• Ponad 800 ekranów, (pokazy slajdów, interaktywne zadania, interaktywne testy wiedzy)
• 20 gier dydaktycznych,
• multimedialny globus
• multimedialne mapy świata, Polski i Europy
• zestaw plansz do aktywizacji klasy przy tablicy interaktywnej wraz z przewodnikiem metodycznym
• materiały dodatkowe w pudełku (wskaźnik laserowy, instrukcja, dokument licencyjny)</t>
  </si>
  <si>
    <t>* Wszystkie podane ceny wyrażone są w złotych polskich i zawierają podatek VAT. Minimalna wartość zamówienia 100,00 PLN. Koszty transportu: do 300 zł brutto - 24,60 zł brutto. Powyżej 300 zł brutto koszty transportu ponosi Sprzedający.</t>
  </si>
  <si>
    <r>
      <t>SUMA zł</t>
    </r>
    <r>
      <rPr>
        <sz val="14"/>
        <rFont val="Calibri"/>
        <family val="2"/>
        <charset val="238"/>
      </rPr>
      <t xml:space="preserve"> (z VAT): </t>
    </r>
  </si>
  <si>
    <t>koszty transportu*:</t>
  </si>
  <si>
    <t>RAZEM:</t>
  </si>
  <si>
    <t>Krajobrazy Świata</t>
  </si>
  <si>
    <t xml:space="preserve">Dwustronna ścienna mapa szkolna przedstawiająca ukształtowanie powierzchni świata. Klasyczna, poziomicowa mapa fizyczna została wzbogacona dodatkowo o informacje na temat ochrony środowiska. Umieszczone są na niej rezerwaty biosfery wpisane na światową listę dziedzictwa UNESCO, a ich lista wypisana jest pod mapą. W treści mapy znajdują się również prądy morskie, z podziałem na ciepłe i zimne oraz podział na strefy czasowe. Skala: 1 : 26 000 000 Format: 160 x 120 cm Oprawiona w drewniane półwałki ze sznureczkiem. Laminowana. </t>
  </si>
  <si>
    <t>Mapa DUO Świat z elementami ekologii / Mapa Hipsometryczna 160x120 cm</t>
  </si>
  <si>
    <t>Map000137</t>
  </si>
  <si>
    <t>Mapa ścienna: Strefy klimatyczne świata 160x120 cm</t>
  </si>
  <si>
    <t>Map000172</t>
  </si>
  <si>
    <t xml:space="preserve">Skala 1:26 000 000 Wymiary 160 x 120 cm Dwustronnie laminowana, oprawiona w drewniane półwałki. </t>
  </si>
  <si>
    <t>Słońce, Ziemia i Księżyc w ruchu - model IV (tellurium) z małą figurką człowieka, Wymiary: 31,5 x 21 x 40,5 cm.</t>
  </si>
  <si>
    <t>Lądy i oceany na Ziemi / Współrzędne geograficzne</t>
  </si>
  <si>
    <t>Bad000375</t>
  </si>
  <si>
    <t>Mapa plastyczna dna oceaniczngo wymiary: 99 x 66 cm.</t>
  </si>
  <si>
    <t>Ścienna wytłaczana mapa geofizyczna świata, wymiary: 97 x 51 cm.</t>
  </si>
  <si>
    <t>G83</t>
  </si>
  <si>
    <t>G85</t>
  </si>
  <si>
    <t>G86</t>
  </si>
  <si>
    <t>G87</t>
  </si>
  <si>
    <t>NOWA PRACOWNIA GEOGRAFICZNA
W SZKOLE PODSTAWOWEJ</t>
  </si>
  <si>
    <t>POMOCE DYDAKTYCZNE
zgodne z Podstawą Programową</t>
  </si>
  <si>
    <t>• Paski wskaźnikowe do oznaczania zawartości olejów w wodzie/glebie 25 szt.
• Pakiet przeznaczony do profesjonalnego oznaczania pH gleby (10 testów) 1 kpl.
• Szalka Petriego, szklana, 100 mm 2 szt.
• Zlewka miarowa PP 25 ml 5 szt.
• Zlewka miarowa PP 250 ml 2 szt.
• Cylinder miarowy PP, 50 ml 4 szt.
• Sączki lab. (bibuła filtracyjna) 125mm/ 100 szt. szkolna 20 szt.
• Sitko do gleby 1 szt.
• Pipeta Pasteura, 2 ml 3 szt.
• Łyżko-szpatułka 1 szt.
• 4 poziomowy model w kształcie transparentnego wycinka warstw gleby do filtrowania 1 szt.
• aktywny węgiel w zakręcanym pojemniku 90g 
• piasek 195g 
• żwir 195g 
• Nasiona rzeżuchy do Gleby 1 szt.
• Łopatka do gleby, chrom. drewn. uchwyt 1 szt.
• Etui PP, na 5 preparatów mikr. 1 szt.
• Linijka JANGAR 1 szt.
• Rośliny wskaźnikowe, A4, foliowana 1 szt.
• Skala porostowa A4 foliowana 1 szt.</t>
  </si>
  <si>
    <t>Gleba: wpływ warunków środowiskowych na glebę oraz rozwój roślin (74 elementy, w tym paski do oznaczania olejów, pakiet do pH, niezbędne szkło i sprzęt laboratoryjny, model demonstracyjny 4-poziomy do filtrowania wody, aktywny węgiel, piasek, zwir, plansze A4 Skala porostowa i Rośliny wskaźnikowe)</t>
  </si>
  <si>
    <t>BIO000804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</si>
</sst>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zł&quot;_-;\-* #,##0.00\ &quot;zł&quot;_-;_-* &quot;-&quot;??\ &quot;zł&quot;_-;_-@_-"/>
    <numFmt numFmtId="43" formatCode="_-* #,##0.00\ _z_ł_-;\-* #,##0.00\ _z_ł_-;_-* &quot;-&quot;??\ _z_ł_-;_-@_-"/>
    <numFmt numFmtId="164" formatCode="#,##0.00\ &quot;zł&quot;"/>
  </numFmts>
  <fonts count="42" x14ac:knownFonts="1">
    <font>
      <sz val="11"/>
      <name val="Calibri"/>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ont>
    <font>
      <b/>
      <sz val="24"/>
      <color theme="0"/>
      <name val="Calibri"/>
      <family val="2"/>
      <charset val="238"/>
      <scheme val="minor"/>
    </font>
    <font>
      <sz val="10"/>
      <name val="Calibri"/>
      <family val="2"/>
      <charset val="238"/>
    </font>
    <font>
      <b/>
      <sz val="22"/>
      <name val="Arial"/>
      <family val="2"/>
      <charset val="238"/>
    </font>
    <font>
      <b/>
      <sz val="11"/>
      <name val="Calibri"/>
      <family val="2"/>
      <charset val="238"/>
    </font>
    <font>
      <sz val="11"/>
      <name val="Calibri"/>
      <family val="2"/>
      <charset val="238"/>
    </font>
    <font>
      <b/>
      <sz val="11"/>
      <color rgb="FFFF0000"/>
      <name val="Calibri"/>
      <family val="2"/>
      <charset val="238"/>
    </font>
    <font>
      <b/>
      <sz val="14"/>
      <color theme="0"/>
      <name val="Calibri"/>
      <family val="2"/>
      <charset val="238"/>
    </font>
    <font>
      <b/>
      <sz val="15"/>
      <color theme="0"/>
      <name val="Calibri"/>
      <family val="2"/>
      <charset val="238"/>
    </font>
    <font>
      <b/>
      <sz val="14"/>
      <name val="Calibri"/>
      <family val="2"/>
      <charset val="238"/>
    </font>
    <font>
      <b/>
      <sz val="12"/>
      <name val="Calibri"/>
      <family val="2"/>
      <charset val="238"/>
    </font>
    <font>
      <sz val="14"/>
      <name val="Calibri"/>
      <family val="2"/>
      <charset val="238"/>
    </font>
    <font>
      <u/>
      <sz val="11"/>
      <color theme="10"/>
      <name val="Calibri"/>
      <family val="2"/>
      <charset val="238"/>
    </font>
    <font>
      <b/>
      <u/>
      <sz val="11"/>
      <color theme="10"/>
      <name val="Calibri"/>
      <family val="2"/>
      <charset val="238"/>
    </font>
    <font>
      <sz val="8"/>
      <name val="Calibri"/>
      <family val="2"/>
      <charset val="238"/>
    </font>
    <font>
      <b/>
      <sz val="14"/>
      <color theme="1"/>
      <name val="Calibri"/>
      <family val="2"/>
      <charset val="238"/>
    </font>
    <font>
      <sz val="14"/>
      <color theme="1"/>
      <name val="Calibri"/>
      <family val="2"/>
      <charset val="238"/>
    </font>
    <font>
      <b/>
      <sz val="11"/>
      <name val="Calibri"/>
      <family val="2"/>
      <charset val="238"/>
      <scheme val="minor"/>
    </font>
    <font>
      <sz val="10"/>
      <name val="Arial"/>
      <family val="2"/>
    </font>
    <font>
      <b/>
      <sz val="11"/>
      <color indexed="8"/>
      <name val="Calibri"/>
      <family val="2"/>
      <charset val="238"/>
      <scheme val="minor"/>
    </font>
    <font>
      <b/>
      <sz val="16"/>
      <name val="Calibri"/>
      <family val="2"/>
      <charset val="238"/>
    </font>
    <font>
      <u/>
      <sz val="10"/>
      <color indexed="12"/>
      <name val="Arial"/>
      <family val="2"/>
      <charset val="238"/>
    </font>
    <font>
      <sz val="10"/>
      <name val="Arial"/>
      <family val="2"/>
      <charset val="238"/>
    </font>
    <font>
      <b/>
      <sz val="14"/>
      <color theme="0" tint="-0.499984740745262"/>
      <name val="Arial"/>
      <family val="2"/>
      <charset val="238"/>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8000"/>
        <bgColor indexed="64"/>
      </patternFill>
    </fill>
    <fill>
      <patternFill patternType="solid">
        <fgColor rgb="FFA0D8F6"/>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E780"/>
        <bgColor indexed="64"/>
      </patternFill>
    </fill>
    <fill>
      <patternFill patternType="solid">
        <fgColor rgb="FFFFFFCC"/>
        <bgColor indexed="64"/>
      </patternFill>
    </fill>
    <fill>
      <patternFill patternType="solid">
        <fgColor rgb="FFDDB7A8"/>
        <bgColor indexed="64"/>
      </patternFill>
    </fill>
    <fill>
      <patternFill patternType="solid">
        <fgColor theme="9" tint="0.79998168889431442"/>
        <bgColor indexed="64"/>
      </patternFill>
    </fill>
    <fill>
      <patternFill patternType="solid">
        <fgColor rgb="FF00B0F0"/>
        <bgColor indexed="64"/>
      </patternFill>
    </fill>
    <fill>
      <patternFill patternType="solid">
        <fgColor theme="8" tint="0.59999389629810485"/>
        <bgColor indexed="64"/>
      </patternFill>
    </fill>
    <fill>
      <patternFill patternType="solid">
        <fgColor rgb="FFCCFF33"/>
        <bgColor indexed="64"/>
      </patternFill>
    </fill>
    <fill>
      <patternFill patternType="solid">
        <fgColor rgb="FFE2FF8F"/>
        <bgColor indexed="64"/>
      </patternFill>
    </fill>
    <fill>
      <patternFill patternType="solid">
        <fgColor rgb="FFCCFFCC"/>
        <bgColor indexed="64"/>
      </patternFill>
    </fill>
    <fill>
      <patternFill patternType="solid">
        <fgColor theme="6" tint="0.79998168889431442"/>
        <bgColor indexed="64"/>
      </patternFill>
    </fill>
    <fill>
      <patternFill patternType="solid">
        <fgColor rgb="FFFF9933"/>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B3"/>
        <bgColor indexed="64"/>
      </patternFill>
    </fill>
    <fill>
      <patternFill patternType="solid">
        <fgColor rgb="FFFE9A98"/>
        <bgColor indexed="64"/>
      </patternFill>
    </fill>
    <fill>
      <patternFill patternType="solid">
        <fgColor theme="5" tint="0.79998168889431442"/>
        <bgColor indexed="64"/>
      </patternFill>
    </fill>
    <fill>
      <patternFill patternType="solid">
        <fgColor rgb="FF99FFCC"/>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top style="thin">
        <color indexed="64"/>
      </top>
      <bottom/>
      <diagonal/>
    </border>
  </borders>
  <cellStyleXfs count="111">
    <xf numFmtId="0" fontId="0" fillId="0" borderId="0"/>
    <xf numFmtId="44" fontId="18" fillId="0" borderId="0" applyFont="0" applyFill="0" applyBorder="0" applyAlignment="0" applyProtection="0"/>
    <xf numFmtId="0" fontId="23" fillId="0" borderId="0"/>
    <xf numFmtId="0" fontId="30" fillId="0" borderId="0" applyNumberFormat="0" applyFill="0" applyBorder="0" applyAlignment="0" applyProtection="0"/>
    <xf numFmtId="0" fontId="23" fillId="0" borderId="0"/>
    <xf numFmtId="0" fontId="23" fillId="0" borderId="0"/>
    <xf numFmtId="0" fontId="36"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9" fillId="5" borderId="4" applyNumberFormat="0" applyAlignment="0" applyProtection="0"/>
    <xf numFmtId="0" fontId="10" fillId="6" borderId="5" applyNumberFormat="0" applyAlignment="0" applyProtection="0"/>
    <xf numFmtId="0" fontId="6" fillId="2"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9" fillId="0" borderId="0" applyNumberFormat="0" applyFill="0" applyBorder="0" applyAlignment="0" applyProtection="0">
      <alignment vertical="top"/>
      <protection locked="0"/>
    </xf>
    <xf numFmtId="0" fontId="12" fillId="0" borderId="6" applyNumberFormat="0" applyFill="0" applyAlignment="0" applyProtection="0"/>
    <xf numFmtId="0" fontId="13" fillId="7" borderId="7" applyNumberFormat="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8" fillId="4" borderId="0" applyNumberFormat="0" applyBorder="0" applyAlignment="0" applyProtection="0"/>
    <xf numFmtId="0" fontId="1" fillId="0" borderId="0"/>
    <xf numFmtId="0" fontId="36"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40" fillId="0" borderId="0"/>
    <xf numFmtId="0" fontId="11" fillId="6" borderId="4" applyNumberFormat="0" applyAlignment="0" applyProtection="0"/>
    <xf numFmtId="0" fontId="16" fillId="0" borderId="9" applyNumberFormat="0" applyFill="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2" fillId="0" borderId="0" applyNumberForma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36" fillId="0" borderId="0" applyFont="0" applyFill="0" applyBorder="0" applyAlignment="0" applyProtection="0"/>
    <xf numFmtId="44" fontId="23" fillId="0" borderId="0" applyFont="0" applyFill="0" applyBorder="0" applyAlignment="0" applyProtection="0"/>
    <xf numFmtId="0" fontId="7" fillId="3" borderId="0" applyNumberFormat="0" applyBorder="0" applyAlignment="0" applyProtection="0"/>
  </cellStyleXfs>
  <cellXfs count="228">
    <xf numFmtId="0" fontId="0" fillId="0" borderId="0" xfId="0"/>
    <xf numFmtId="0" fontId="0" fillId="33" borderId="0" xfId="0" applyFont="1" applyFill="1" applyAlignment="1" applyProtection="1">
      <alignment horizontal="center" vertical="center"/>
      <protection locked="0"/>
    </xf>
    <xf numFmtId="0" fontId="20" fillId="33" borderId="0" xfId="0" applyFont="1" applyFill="1" applyAlignment="1" applyProtection="1">
      <alignment horizontal="right" vertical="center"/>
    </xf>
    <xf numFmtId="0" fontId="0" fillId="0" borderId="0" xfId="0" applyFont="1" applyAlignment="1" applyProtection="1">
      <alignment vertical="center"/>
      <protection locked="0"/>
    </xf>
    <xf numFmtId="0" fontId="20" fillId="33" borderId="0" xfId="0" applyFont="1" applyFill="1" applyAlignment="1" applyProtection="1">
      <alignment vertical="top"/>
      <protection locked="0"/>
    </xf>
    <xf numFmtId="164" fontId="22" fillId="33" borderId="0" xfId="2" applyNumberFormat="1" applyFont="1" applyFill="1" applyAlignment="1">
      <alignment horizontal="left"/>
    </xf>
    <xf numFmtId="14" fontId="24" fillId="33" borderId="0" xfId="2" applyNumberFormat="1" applyFont="1" applyFill="1" applyAlignment="1">
      <alignment horizontal="left"/>
    </xf>
    <xf numFmtId="0" fontId="25" fillId="34" borderId="0" xfId="0" applyFont="1" applyFill="1" applyBorder="1" applyAlignment="1" applyProtection="1">
      <alignment vertical="center"/>
      <protection locked="0"/>
    </xf>
    <xf numFmtId="0" fontId="26" fillId="34" borderId="0" xfId="0" applyFont="1" applyFill="1" applyBorder="1" applyAlignment="1" applyProtection="1">
      <alignment vertical="center" wrapText="1"/>
      <protection locked="0"/>
    </xf>
    <xf numFmtId="0" fontId="26" fillId="34" borderId="0" xfId="0" applyFont="1" applyFill="1" applyBorder="1" applyAlignment="1" applyProtection="1">
      <alignment vertical="center" wrapText="1"/>
    </xf>
    <xf numFmtId="0" fontId="27" fillId="0" borderId="0" xfId="0" applyFont="1" applyFill="1" applyBorder="1" applyAlignment="1" applyProtection="1">
      <alignment horizontal="center" vertical="center"/>
      <protection locked="0"/>
    </xf>
    <xf numFmtId="0" fontId="28" fillId="33" borderId="0" xfId="2" applyFont="1" applyFill="1" applyBorder="1" applyAlignment="1" applyProtection="1">
      <alignment horizontal="center" vertical="center" wrapText="1"/>
      <protection locked="0"/>
    </xf>
    <xf numFmtId="1" fontId="27" fillId="0" borderId="0" xfId="0" applyNumberFormat="1" applyFont="1" applyFill="1" applyBorder="1" applyAlignment="1" applyProtection="1">
      <alignment horizontal="center" vertical="center"/>
      <protection locked="0"/>
    </xf>
    <xf numFmtId="0" fontId="27" fillId="0" borderId="0" xfId="0" applyFont="1" applyFill="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xf>
    <xf numFmtId="0" fontId="27" fillId="0" borderId="0" xfId="0" applyFont="1" applyAlignment="1" applyProtection="1">
      <alignment horizontal="center" vertical="center"/>
      <protection locked="0"/>
    </xf>
    <xf numFmtId="0" fontId="27" fillId="35" borderId="10" xfId="0" applyFont="1" applyFill="1" applyBorder="1" applyAlignment="1" applyProtection="1">
      <alignment horizontal="center" vertical="center"/>
      <protection locked="0"/>
    </xf>
    <xf numFmtId="0" fontId="29" fillId="35" borderId="11" xfId="0" applyFont="1" applyFill="1" applyBorder="1" applyAlignment="1" applyProtection="1">
      <alignment horizontal="center" vertical="center"/>
      <protection locked="0"/>
    </xf>
    <xf numFmtId="0" fontId="27" fillId="35" borderId="11" xfId="0" applyFont="1" applyFill="1" applyBorder="1" applyAlignment="1" applyProtection="1">
      <alignment horizontal="left" vertical="center"/>
      <protection locked="0"/>
    </xf>
    <xf numFmtId="1" fontId="27" fillId="35" borderId="11" xfId="0" applyNumberFormat="1" applyFont="1" applyFill="1" applyBorder="1" applyAlignment="1" applyProtection="1">
      <alignment horizontal="center" vertical="center"/>
      <protection locked="0"/>
    </xf>
    <xf numFmtId="0" fontId="27" fillId="35" borderId="11" xfId="0" applyFont="1" applyFill="1" applyBorder="1" applyAlignment="1" applyProtection="1">
      <alignment horizontal="center" vertical="center" wrapText="1"/>
      <protection locked="0"/>
    </xf>
    <xf numFmtId="0" fontId="27" fillId="35" borderId="12" xfId="0" applyFont="1" applyFill="1" applyBorder="1" applyAlignment="1" applyProtection="1">
      <alignment horizontal="center" vertical="center" wrapText="1"/>
    </xf>
    <xf numFmtId="0" fontId="27" fillId="0" borderId="0" xfId="0" applyFont="1" applyAlignment="1" applyProtection="1">
      <alignment vertical="center"/>
      <protection locked="0"/>
    </xf>
    <xf numFmtId="0" fontId="29" fillId="0" borderId="0" xfId="0" applyFont="1" applyAlignment="1" applyProtection="1">
      <alignment vertical="center"/>
      <protection locked="0"/>
    </xf>
    <xf numFmtId="3" fontId="22" fillId="35" borderId="13" xfId="0" applyNumberFormat="1" applyFont="1" applyFill="1" applyBorder="1" applyAlignment="1" applyProtection="1">
      <alignment horizontal="center" vertical="center"/>
      <protection locked="0"/>
    </xf>
    <xf numFmtId="0" fontId="22" fillId="36" borderId="14" xfId="0" applyFont="1" applyFill="1" applyBorder="1" applyAlignment="1" applyProtection="1">
      <alignment horizontal="center"/>
      <protection locked="0"/>
    </xf>
    <xf numFmtId="0" fontId="31" fillId="0" borderId="0" xfId="3" applyFont="1" applyBorder="1" applyAlignment="1">
      <alignment vertical="center"/>
    </xf>
    <xf numFmtId="0" fontId="23" fillId="0" borderId="0" xfId="2" applyFont="1" applyAlignment="1">
      <alignment vertical="center"/>
    </xf>
    <xf numFmtId="44" fontId="23" fillId="0" borderId="0" xfId="1" applyFont="1" applyAlignment="1">
      <alignment vertical="center"/>
    </xf>
    <xf numFmtId="164" fontId="23" fillId="0" borderId="0" xfId="2" applyNumberFormat="1" applyFont="1" applyAlignment="1">
      <alignment vertical="center"/>
    </xf>
    <xf numFmtId="0" fontId="22" fillId="35" borderId="17" xfId="0" applyFont="1" applyFill="1" applyBorder="1" applyAlignment="1" applyProtection="1">
      <alignment vertical="center"/>
      <protection locked="0"/>
    </xf>
    <xf numFmtId="0" fontId="0" fillId="0" borderId="15" xfId="0" applyFont="1" applyFill="1" applyBorder="1" applyAlignment="1" applyProtection="1">
      <alignment vertical="center"/>
      <protection locked="0"/>
    </xf>
    <xf numFmtId="0" fontId="32" fillId="0" borderId="18" xfId="3" applyFont="1" applyBorder="1" applyAlignment="1" applyProtection="1">
      <alignment horizontal="left" vertical="top" wrapText="1"/>
      <protection locked="0"/>
    </xf>
    <xf numFmtId="0" fontId="22" fillId="36" borderId="21" xfId="0" applyFont="1" applyFill="1" applyBorder="1" applyAlignment="1" applyProtection="1">
      <alignment horizontal="center"/>
      <protection locked="0"/>
    </xf>
    <xf numFmtId="0" fontId="31" fillId="0" borderId="19" xfId="3" applyFont="1" applyBorder="1" applyAlignment="1" applyProtection="1">
      <alignment horizontal="left" vertical="center"/>
      <protection locked="0"/>
    </xf>
    <xf numFmtId="0" fontId="22" fillId="35" borderId="13" xfId="0" applyFont="1" applyFill="1" applyBorder="1" applyAlignment="1" applyProtection="1">
      <alignment vertical="center"/>
      <protection locked="0"/>
    </xf>
    <xf numFmtId="0" fontId="0" fillId="0" borderId="14" xfId="0" applyFont="1" applyFill="1" applyBorder="1" applyAlignment="1" applyProtection="1">
      <alignment vertical="center"/>
      <protection locked="0"/>
    </xf>
    <xf numFmtId="0" fontId="32" fillId="0" borderId="21" xfId="0" applyFont="1" applyBorder="1" applyAlignment="1" applyProtection="1">
      <alignment vertical="top" wrapText="1"/>
      <protection locked="0"/>
    </xf>
    <xf numFmtId="0" fontId="27" fillId="38" borderId="10" xfId="0" applyFont="1" applyFill="1" applyBorder="1" applyAlignment="1" applyProtection="1">
      <alignment horizontal="center" vertical="center"/>
      <protection locked="0"/>
    </xf>
    <xf numFmtId="0" fontId="29" fillId="38" borderId="11" xfId="0" applyFont="1" applyFill="1" applyBorder="1" applyAlignment="1" applyProtection="1">
      <alignment horizontal="center" vertical="center"/>
      <protection locked="0"/>
    </xf>
    <xf numFmtId="0" fontId="27" fillId="38" borderId="11" xfId="0" applyFont="1" applyFill="1" applyBorder="1" applyAlignment="1" applyProtection="1">
      <alignment horizontal="left" vertical="center"/>
      <protection locked="0"/>
    </xf>
    <xf numFmtId="1" fontId="27" fillId="38" borderId="11" xfId="0" applyNumberFormat="1" applyFont="1" applyFill="1" applyBorder="1" applyAlignment="1" applyProtection="1">
      <alignment horizontal="center" vertical="center"/>
      <protection locked="0"/>
    </xf>
    <xf numFmtId="0" fontId="27" fillId="38" borderId="11" xfId="0" applyFont="1" applyFill="1" applyBorder="1" applyAlignment="1" applyProtection="1">
      <alignment horizontal="center" vertical="center" wrapText="1"/>
      <protection locked="0"/>
    </xf>
    <xf numFmtId="0" fontId="27" fillId="38" borderId="12" xfId="0" applyFont="1" applyFill="1" applyBorder="1" applyAlignment="1" applyProtection="1">
      <alignment horizontal="center" vertical="center" wrapText="1"/>
    </xf>
    <xf numFmtId="3" fontId="22" fillId="38" borderId="22" xfId="0" applyNumberFormat="1" applyFont="1" applyFill="1" applyBorder="1" applyAlignment="1" applyProtection="1">
      <alignment horizontal="center" vertical="center"/>
      <protection locked="0"/>
    </xf>
    <xf numFmtId="0" fontId="22" fillId="39" borderId="0" xfId="0" applyFont="1" applyFill="1" applyBorder="1" applyAlignment="1" applyProtection="1">
      <alignment horizontal="center"/>
      <protection locked="0"/>
    </xf>
    <xf numFmtId="0" fontId="22" fillId="38" borderId="17" xfId="0" applyFont="1" applyFill="1" applyBorder="1" applyAlignment="1" applyProtection="1">
      <alignment vertical="center"/>
      <protection locked="0"/>
    </xf>
    <xf numFmtId="0" fontId="0" fillId="0" borderId="23" xfId="0" applyFont="1" applyFill="1" applyBorder="1" applyAlignment="1" applyProtection="1">
      <alignment vertical="center"/>
      <protection locked="0"/>
    </xf>
    <xf numFmtId="0" fontId="32" fillId="0" borderId="19" xfId="0" applyFont="1" applyBorder="1" applyAlignment="1" applyProtection="1">
      <alignment vertical="top" wrapText="1"/>
      <protection locked="0"/>
    </xf>
    <xf numFmtId="0" fontId="27" fillId="40" borderId="10" xfId="0" applyFont="1" applyFill="1" applyBorder="1" applyAlignment="1" applyProtection="1">
      <alignment horizontal="center" vertical="center"/>
      <protection locked="0"/>
    </xf>
    <xf numFmtId="0" fontId="29" fillId="40" borderId="11" xfId="0" applyFont="1" applyFill="1" applyBorder="1" applyAlignment="1" applyProtection="1">
      <alignment horizontal="center" vertical="center"/>
      <protection locked="0"/>
    </xf>
    <xf numFmtId="0" fontId="27" fillId="40" borderId="11" xfId="0" applyFont="1" applyFill="1" applyBorder="1" applyAlignment="1" applyProtection="1">
      <alignment horizontal="left" vertical="center"/>
      <protection locked="0"/>
    </xf>
    <xf numFmtId="1" fontId="27" fillId="40" borderId="11" xfId="0" applyNumberFormat="1" applyFont="1" applyFill="1" applyBorder="1" applyAlignment="1" applyProtection="1">
      <alignment horizontal="center" vertical="center"/>
      <protection locked="0"/>
    </xf>
    <xf numFmtId="0" fontId="27" fillId="40" borderId="11" xfId="0" applyFont="1" applyFill="1" applyBorder="1" applyAlignment="1" applyProtection="1">
      <alignment horizontal="center" vertical="center" wrapText="1"/>
      <protection locked="0"/>
    </xf>
    <xf numFmtId="0" fontId="27" fillId="40" borderId="12" xfId="0" applyFont="1" applyFill="1" applyBorder="1" applyAlignment="1" applyProtection="1">
      <alignment horizontal="center" vertical="center" wrapText="1"/>
    </xf>
    <xf numFmtId="3" fontId="22" fillId="40" borderId="24" xfId="0" applyNumberFormat="1" applyFont="1" applyFill="1" applyBorder="1" applyAlignment="1" applyProtection="1">
      <alignment horizontal="center" vertical="center"/>
      <protection locked="0"/>
    </xf>
    <xf numFmtId="0" fontId="22" fillId="41" borderId="14" xfId="0" applyFont="1" applyFill="1" applyBorder="1" applyAlignment="1" applyProtection="1">
      <alignment horizontal="center"/>
      <protection locked="0"/>
    </xf>
    <xf numFmtId="0" fontId="31" fillId="0" borderId="15" xfId="3" applyFont="1" applyBorder="1" applyAlignment="1" applyProtection="1">
      <alignment horizontal="left" vertical="center"/>
      <protection locked="0"/>
    </xf>
    <xf numFmtId="3" fontId="22" fillId="40" borderId="17" xfId="0" applyNumberFormat="1" applyFont="1" applyFill="1" applyBorder="1" applyAlignment="1" applyProtection="1">
      <alignment horizontal="center" vertical="center"/>
      <protection locked="0"/>
    </xf>
    <xf numFmtId="0" fontId="0" fillId="0" borderId="15" xfId="0" applyBorder="1"/>
    <xf numFmtId="3" fontId="22" fillId="40" borderId="22" xfId="0" applyNumberFormat="1" applyFont="1" applyFill="1" applyBorder="1" applyAlignment="1" applyProtection="1">
      <alignment horizontal="center" vertical="center"/>
      <protection locked="0"/>
    </xf>
    <xf numFmtId="0" fontId="22" fillId="41" borderId="21" xfId="0" applyFont="1" applyFill="1" applyBorder="1" applyAlignment="1" applyProtection="1">
      <alignment horizontal="center"/>
      <protection locked="0"/>
    </xf>
    <xf numFmtId="0" fontId="31" fillId="0" borderId="0" xfId="3" applyFont="1" applyAlignment="1">
      <alignment horizontal="left"/>
    </xf>
    <xf numFmtId="0" fontId="0" fillId="0" borderId="0" xfId="0" applyBorder="1"/>
    <xf numFmtId="3" fontId="27" fillId="42" borderId="10" xfId="0" applyNumberFormat="1" applyFont="1" applyFill="1" applyBorder="1" applyAlignment="1" applyProtection="1">
      <alignment horizontal="center" vertical="center"/>
      <protection locked="0"/>
    </xf>
    <xf numFmtId="3" fontId="29" fillId="42" borderId="11" xfId="0" applyNumberFormat="1" applyFont="1" applyFill="1" applyBorder="1" applyAlignment="1" applyProtection="1">
      <alignment horizontal="center" vertical="center"/>
      <protection locked="0"/>
    </xf>
    <xf numFmtId="0" fontId="27" fillId="42" borderId="11" xfId="0" applyFont="1" applyFill="1" applyBorder="1" applyAlignment="1" applyProtection="1">
      <alignment vertical="center"/>
      <protection locked="0"/>
    </xf>
    <xf numFmtId="1" fontId="27" fillId="42" borderId="11" xfId="0" applyNumberFormat="1" applyFont="1" applyFill="1" applyBorder="1" applyAlignment="1" applyProtection="1">
      <alignment horizontal="center" vertical="center"/>
      <protection locked="0"/>
    </xf>
    <xf numFmtId="4" fontId="27" fillId="42" borderId="11" xfId="0" applyNumberFormat="1" applyFont="1" applyFill="1" applyBorder="1" applyAlignment="1" applyProtection="1">
      <alignment horizontal="center" vertical="center"/>
      <protection locked="0"/>
    </xf>
    <xf numFmtId="4" fontId="27" fillId="42" borderId="12" xfId="0" applyNumberFormat="1" applyFont="1" applyFill="1" applyBorder="1" applyAlignment="1" applyProtection="1">
      <alignment horizontal="center" vertical="center"/>
    </xf>
    <xf numFmtId="3" fontId="22" fillId="42" borderId="24" xfId="0" applyNumberFormat="1" applyFont="1" applyFill="1" applyBorder="1" applyAlignment="1" applyProtection="1">
      <alignment horizontal="center" vertical="center"/>
      <protection locked="0"/>
    </xf>
    <xf numFmtId="0" fontId="22" fillId="43" borderId="0" xfId="0" applyFont="1" applyFill="1" applyBorder="1" applyAlignment="1" applyProtection="1">
      <alignment horizontal="center"/>
      <protection locked="0"/>
    </xf>
    <xf numFmtId="0" fontId="31" fillId="0" borderId="19" xfId="3" applyFont="1" applyFill="1" applyBorder="1" applyAlignment="1" applyProtection="1">
      <alignment vertical="center"/>
      <protection locked="0"/>
    </xf>
    <xf numFmtId="3" fontId="22" fillId="42" borderId="17" xfId="0" applyNumberFormat="1" applyFont="1" applyFill="1" applyBorder="1" applyAlignment="1" applyProtection="1">
      <alignment horizontal="center" vertical="center"/>
      <protection locked="0"/>
    </xf>
    <xf numFmtId="3" fontId="22" fillId="42" borderId="22" xfId="0" applyNumberFormat="1" applyFont="1" applyFill="1" applyBorder="1" applyAlignment="1" applyProtection="1">
      <alignment horizontal="center" vertical="center"/>
      <protection locked="0"/>
    </xf>
    <xf numFmtId="0" fontId="22" fillId="43" borderId="21" xfId="0" applyFont="1" applyFill="1" applyBorder="1" applyAlignment="1" applyProtection="1">
      <alignment horizontal="center"/>
      <protection locked="0"/>
    </xf>
    <xf numFmtId="0" fontId="32" fillId="0" borderId="18" xfId="0" applyFont="1" applyBorder="1" applyAlignment="1" applyProtection="1">
      <alignment vertical="top" wrapText="1"/>
      <protection locked="0"/>
    </xf>
    <xf numFmtId="3" fontId="27" fillId="44" borderId="10" xfId="0" applyNumberFormat="1" applyFont="1" applyFill="1" applyBorder="1" applyAlignment="1" applyProtection="1">
      <alignment horizontal="center" vertical="center"/>
      <protection locked="0"/>
    </xf>
    <xf numFmtId="3" fontId="29" fillId="44" borderId="11" xfId="0" applyNumberFormat="1" applyFont="1" applyFill="1" applyBorder="1" applyAlignment="1" applyProtection="1">
      <alignment horizontal="center" vertical="center"/>
      <protection locked="0"/>
    </xf>
    <xf numFmtId="0" fontId="27" fillId="44" borderId="11" xfId="0" applyFont="1" applyFill="1" applyBorder="1" applyAlignment="1" applyProtection="1">
      <alignment vertical="center"/>
      <protection locked="0"/>
    </xf>
    <xf numFmtId="1" fontId="27" fillId="44" borderId="11" xfId="0" applyNumberFormat="1" applyFont="1" applyFill="1" applyBorder="1" applyAlignment="1" applyProtection="1">
      <alignment horizontal="center" vertical="center"/>
      <protection locked="0"/>
    </xf>
    <xf numFmtId="4" fontId="27" fillId="44" borderId="11" xfId="0" applyNumberFormat="1" applyFont="1" applyFill="1" applyBorder="1" applyAlignment="1" applyProtection="1">
      <alignment horizontal="center" vertical="center"/>
      <protection locked="0"/>
    </xf>
    <xf numFmtId="4" fontId="27" fillId="44" borderId="12" xfId="0" applyNumberFormat="1" applyFont="1" applyFill="1" applyBorder="1" applyAlignment="1" applyProtection="1">
      <alignment horizontal="center" vertical="center"/>
    </xf>
    <xf numFmtId="3" fontId="22" fillId="44" borderId="24" xfId="0" applyNumberFormat="1" applyFont="1" applyFill="1" applyBorder="1" applyAlignment="1" applyProtection="1">
      <alignment horizontal="center" vertical="center"/>
      <protection locked="0"/>
    </xf>
    <xf numFmtId="0" fontId="22" fillId="45" borderId="0" xfId="0" applyFont="1" applyFill="1" applyBorder="1" applyAlignment="1" applyProtection="1">
      <alignment horizontal="center"/>
      <protection locked="0"/>
    </xf>
    <xf numFmtId="3" fontId="22" fillId="44" borderId="17" xfId="0" applyNumberFormat="1" applyFont="1" applyFill="1" applyBorder="1" applyAlignment="1" applyProtection="1">
      <alignment horizontal="center" vertical="center"/>
      <protection locked="0"/>
    </xf>
    <xf numFmtId="3" fontId="22" fillId="44" borderId="22" xfId="0" applyNumberFormat="1" applyFont="1" applyFill="1" applyBorder="1" applyAlignment="1" applyProtection="1">
      <alignment horizontal="center" vertical="center"/>
      <protection locked="0"/>
    </xf>
    <xf numFmtId="3" fontId="22" fillId="44" borderId="25" xfId="0" applyNumberFormat="1" applyFont="1" applyFill="1" applyBorder="1" applyAlignment="1" applyProtection="1">
      <alignment horizontal="center" vertical="center"/>
      <protection locked="0"/>
    </xf>
    <xf numFmtId="3" fontId="27" fillId="46" borderId="10" xfId="0" applyNumberFormat="1" applyFont="1" applyFill="1" applyBorder="1" applyAlignment="1" applyProtection="1">
      <alignment horizontal="center" vertical="center"/>
      <protection locked="0"/>
    </xf>
    <xf numFmtId="3" fontId="29" fillId="46" borderId="11" xfId="0" applyNumberFormat="1" applyFont="1" applyFill="1" applyBorder="1" applyAlignment="1" applyProtection="1">
      <alignment horizontal="center" vertical="center"/>
      <protection locked="0"/>
    </xf>
    <xf numFmtId="0" fontId="27" fillId="46" borderId="11" xfId="0" applyFont="1" applyFill="1" applyBorder="1" applyAlignment="1" applyProtection="1">
      <alignment vertical="center"/>
      <protection locked="0"/>
    </xf>
    <xf numFmtId="1" fontId="27" fillId="46" borderId="11" xfId="0" applyNumberFormat="1" applyFont="1" applyFill="1" applyBorder="1" applyAlignment="1" applyProtection="1">
      <alignment horizontal="center" vertical="center"/>
      <protection locked="0"/>
    </xf>
    <xf numFmtId="4" fontId="27" fillId="46" borderId="11" xfId="0" applyNumberFormat="1" applyFont="1" applyFill="1" applyBorder="1" applyAlignment="1" applyProtection="1">
      <alignment horizontal="center" vertical="center"/>
      <protection locked="0"/>
    </xf>
    <xf numFmtId="4" fontId="27" fillId="46" borderId="12" xfId="0" applyNumberFormat="1" applyFont="1" applyFill="1" applyBorder="1" applyAlignment="1" applyProtection="1">
      <alignment horizontal="center" vertical="center"/>
    </xf>
    <xf numFmtId="3" fontId="22" fillId="46" borderId="24" xfId="0" applyNumberFormat="1" applyFont="1" applyFill="1" applyBorder="1" applyAlignment="1" applyProtection="1">
      <alignment horizontal="center" vertical="center"/>
      <protection locked="0"/>
    </xf>
    <xf numFmtId="3" fontId="22" fillId="47" borderId="26" xfId="0" applyNumberFormat="1" applyFont="1" applyFill="1" applyBorder="1" applyAlignment="1" applyProtection="1">
      <alignment horizontal="center" vertical="center"/>
      <protection locked="0"/>
    </xf>
    <xf numFmtId="0" fontId="31" fillId="0" borderId="15" xfId="3" applyFont="1" applyFill="1" applyBorder="1" applyAlignment="1" applyProtection="1">
      <alignment vertical="center"/>
      <protection locked="0"/>
    </xf>
    <xf numFmtId="3" fontId="22" fillId="46" borderId="17" xfId="0" applyNumberFormat="1" applyFont="1" applyFill="1" applyBorder="1" applyAlignment="1" applyProtection="1">
      <alignment horizontal="center" vertical="center"/>
      <protection locked="0"/>
    </xf>
    <xf numFmtId="3" fontId="23" fillId="0" borderId="23" xfId="0" applyNumberFormat="1" applyFont="1" applyFill="1" applyBorder="1" applyAlignment="1" applyProtection="1">
      <alignment horizontal="center" vertical="center"/>
      <protection locked="0"/>
    </xf>
    <xf numFmtId="3" fontId="22" fillId="46" borderId="22" xfId="0" applyNumberFormat="1" applyFont="1" applyFill="1" applyBorder="1" applyAlignment="1" applyProtection="1">
      <alignment horizontal="center" vertical="center"/>
      <protection locked="0"/>
    </xf>
    <xf numFmtId="3" fontId="22" fillId="47" borderId="21" xfId="0" applyNumberFormat="1" applyFont="1" applyFill="1" applyBorder="1" applyAlignment="1" applyProtection="1">
      <alignment horizontal="center" vertical="center"/>
      <protection locked="0"/>
    </xf>
    <xf numFmtId="0" fontId="0" fillId="0" borderId="23" xfId="0" applyBorder="1"/>
    <xf numFmtId="3" fontId="33" fillId="48" borderId="10" xfId="0" applyNumberFormat="1" applyFont="1" applyFill="1" applyBorder="1" applyAlignment="1" applyProtection="1">
      <alignment horizontal="center" vertical="center"/>
      <protection locked="0"/>
    </xf>
    <xf numFmtId="3" fontId="34" fillId="48" borderId="11" xfId="0" applyNumberFormat="1" applyFont="1" applyFill="1" applyBorder="1" applyAlignment="1" applyProtection="1">
      <alignment horizontal="center" vertical="center"/>
      <protection locked="0"/>
    </xf>
    <xf numFmtId="0" fontId="33" fillId="48" borderId="11" xfId="0" applyFont="1" applyFill="1" applyBorder="1" applyAlignment="1" applyProtection="1">
      <alignment vertical="center"/>
      <protection locked="0"/>
    </xf>
    <xf numFmtId="1" fontId="33" fillId="48" borderId="11" xfId="0" applyNumberFormat="1" applyFont="1" applyFill="1" applyBorder="1" applyAlignment="1" applyProtection="1">
      <alignment horizontal="center" vertical="center"/>
      <protection locked="0"/>
    </xf>
    <xf numFmtId="4" fontId="33" fillId="48" borderId="11" xfId="0" applyNumberFormat="1" applyFont="1" applyFill="1" applyBorder="1" applyAlignment="1" applyProtection="1">
      <alignment horizontal="center" vertical="center"/>
      <protection locked="0"/>
    </xf>
    <xf numFmtId="4" fontId="33" fillId="48" borderId="12" xfId="0" applyNumberFormat="1" applyFont="1" applyFill="1" applyBorder="1" applyAlignment="1" applyProtection="1">
      <alignment horizontal="center" vertical="center"/>
    </xf>
    <xf numFmtId="3" fontId="22" fillId="48" borderId="24" xfId="0" applyNumberFormat="1" applyFont="1" applyFill="1" applyBorder="1" applyAlignment="1" applyProtection="1">
      <alignment horizontal="center" vertical="center"/>
      <protection locked="0"/>
    </xf>
    <xf numFmtId="3" fontId="22" fillId="49" borderId="26" xfId="0" applyNumberFormat="1" applyFont="1" applyFill="1" applyBorder="1" applyAlignment="1" applyProtection="1">
      <alignment horizontal="center" vertical="center"/>
      <protection locked="0"/>
    </xf>
    <xf numFmtId="3" fontId="22" fillId="48" borderId="17" xfId="0" applyNumberFormat="1" applyFont="1" applyFill="1" applyBorder="1" applyAlignment="1" applyProtection="1">
      <alignment horizontal="center" vertical="center"/>
      <protection locked="0"/>
    </xf>
    <xf numFmtId="3" fontId="22" fillId="48" borderId="22" xfId="0" applyNumberFormat="1" applyFont="1" applyFill="1" applyBorder="1" applyAlignment="1" applyProtection="1">
      <alignment horizontal="center" vertical="center"/>
      <protection locked="0"/>
    </xf>
    <xf numFmtId="3" fontId="22" fillId="49" borderId="21" xfId="0" applyNumberFormat="1" applyFont="1" applyFill="1" applyBorder="1" applyAlignment="1" applyProtection="1">
      <alignment horizontal="center" vertical="center"/>
      <protection locked="0"/>
    </xf>
    <xf numFmtId="0" fontId="31" fillId="0" borderId="0" xfId="3" applyFont="1"/>
    <xf numFmtId="0" fontId="27" fillId="50" borderId="10" xfId="0" applyFont="1" applyFill="1" applyBorder="1" applyAlignment="1" applyProtection="1">
      <alignment vertical="center"/>
      <protection locked="0"/>
    </xf>
    <xf numFmtId="0" fontId="27" fillId="50" borderId="30" xfId="0" applyFont="1" applyFill="1" applyBorder="1" applyAlignment="1" applyProtection="1">
      <alignment vertical="center"/>
      <protection locked="0"/>
    </xf>
    <xf numFmtId="0" fontId="27" fillId="50" borderId="11" xfId="0" applyFont="1" applyFill="1" applyBorder="1" applyAlignment="1" applyProtection="1">
      <alignment vertical="center"/>
      <protection locked="0"/>
    </xf>
    <xf numFmtId="4" fontId="27" fillId="50" borderId="11" xfId="0" applyNumberFormat="1" applyFont="1" applyFill="1" applyBorder="1" applyAlignment="1" applyProtection="1">
      <alignment horizontal="center" vertical="center"/>
      <protection locked="0"/>
    </xf>
    <xf numFmtId="4" fontId="27" fillId="50" borderId="12" xfId="0" applyNumberFormat="1" applyFont="1" applyFill="1" applyBorder="1" applyAlignment="1" applyProtection="1">
      <alignment horizontal="center" vertical="center"/>
    </xf>
    <xf numFmtId="3" fontId="22" fillId="50" borderId="24" xfId="0" applyNumberFormat="1" applyFont="1" applyFill="1" applyBorder="1" applyAlignment="1" applyProtection="1">
      <alignment horizontal="center" vertical="center"/>
      <protection locked="0"/>
    </xf>
    <xf numFmtId="0" fontId="31" fillId="0" borderId="19" xfId="3" applyFont="1" applyBorder="1" applyAlignment="1" applyProtection="1">
      <alignment horizontal="left" vertical="center" wrapText="1"/>
      <protection locked="0"/>
    </xf>
    <xf numFmtId="164" fontId="24" fillId="0" borderId="0" xfId="2" applyNumberFormat="1" applyFont="1" applyAlignment="1">
      <alignment vertical="center"/>
    </xf>
    <xf numFmtId="3" fontId="22" fillId="50" borderId="17" xfId="0" applyNumberFormat="1" applyFont="1" applyFill="1" applyBorder="1" applyAlignment="1" applyProtection="1">
      <alignment horizontal="center" vertical="center"/>
      <protection locked="0"/>
    </xf>
    <xf numFmtId="3" fontId="22" fillId="50" borderId="22" xfId="0" applyNumberFormat="1" applyFont="1" applyFill="1" applyBorder="1" applyAlignment="1" applyProtection="1">
      <alignment horizontal="center" vertical="center"/>
      <protection locked="0"/>
    </xf>
    <xf numFmtId="0" fontId="22" fillId="51" borderId="0" xfId="0" applyFont="1" applyFill="1" applyBorder="1" applyAlignment="1" applyProtection="1">
      <alignment horizontal="center"/>
      <protection locked="0"/>
    </xf>
    <xf numFmtId="0" fontId="22" fillId="51" borderId="21" xfId="0" applyFont="1" applyFill="1" applyBorder="1" applyAlignment="1" applyProtection="1">
      <alignment horizontal="center"/>
      <protection locked="0"/>
    </xf>
    <xf numFmtId="0" fontId="32" fillId="0" borderId="18" xfId="2" applyFont="1" applyBorder="1" applyAlignment="1">
      <alignment vertical="top" wrapText="1"/>
    </xf>
    <xf numFmtId="0" fontId="32" fillId="0" borderId="34" xfId="0" applyFont="1" applyBorder="1" applyAlignment="1" applyProtection="1">
      <alignment vertical="top" wrapText="1"/>
      <protection locked="0"/>
    </xf>
    <xf numFmtId="0" fontId="31" fillId="0" borderId="21" xfId="3" applyFont="1" applyBorder="1" applyAlignment="1">
      <alignment vertical="center"/>
    </xf>
    <xf numFmtId="0" fontId="22" fillId="51" borderId="34" xfId="0" applyFont="1" applyFill="1" applyBorder="1" applyAlignment="1" applyProtection="1">
      <alignment horizontal="center"/>
      <protection locked="0"/>
    </xf>
    <xf numFmtId="0" fontId="0" fillId="0" borderId="26" xfId="0" applyBorder="1"/>
    <xf numFmtId="0" fontId="22" fillId="52" borderId="10" xfId="0" applyFont="1" applyFill="1" applyBorder="1" applyAlignment="1" applyProtection="1">
      <alignment vertical="center"/>
      <protection locked="0"/>
    </xf>
    <xf numFmtId="0" fontId="0" fillId="52" borderId="11" xfId="0" applyFont="1" applyFill="1" applyBorder="1" applyAlignment="1" applyProtection="1">
      <alignment vertical="center"/>
      <protection locked="0"/>
    </xf>
    <xf numFmtId="0" fontId="27" fillId="52" borderId="11" xfId="0" applyFont="1" applyFill="1" applyBorder="1" applyAlignment="1" applyProtection="1">
      <alignment vertical="center"/>
      <protection locked="0"/>
    </xf>
    <xf numFmtId="4" fontId="27" fillId="52" borderId="11" xfId="0" applyNumberFormat="1" applyFont="1" applyFill="1" applyBorder="1" applyAlignment="1" applyProtection="1">
      <alignment horizontal="center" vertical="center"/>
      <protection locked="0"/>
    </xf>
    <xf numFmtId="4" fontId="27" fillId="52" borderId="12" xfId="0" applyNumberFormat="1" applyFont="1" applyFill="1" applyBorder="1" applyAlignment="1" applyProtection="1">
      <alignment horizontal="center" vertical="center"/>
    </xf>
    <xf numFmtId="3" fontId="22" fillId="52" borderId="24" xfId="0" applyNumberFormat="1" applyFont="1" applyFill="1" applyBorder="1" applyAlignment="1" applyProtection="1">
      <alignment horizontal="center" vertical="center"/>
      <protection locked="0"/>
    </xf>
    <xf numFmtId="3" fontId="22" fillId="53" borderId="26" xfId="0" applyNumberFormat="1" applyFont="1" applyFill="1" applyBorder="1" applyAlignment="1" applyProtection="1">
      <alignment horizontal="center" vertical="center"/>
      <protection locked="0"/>
    </xf>
    <xf numFmtId="3" fontId="22" fillId="52" borderId="17" xfId="0" applyNumberFormat="1" applyFont="1" applyFill="1" applyBorder="1" applyAlignment="1" applyProtection="1">
      <alignment horizontal="center" vertical="center"/>
      <protection locked="0"/>
    </xf>
    <xf numFmtId="3" fontId="22" fillId="52" borderId="22" xfId="0" applyNumberFormat="1" applyFont="1" applyFill="1" applyBorder="1" applyAlignment="1" applyProtection="1">
      <alignment horizontal="center" vertical="center"/>
      <protection locked="0"/>
    </xf>
    <xf numFmtId="3" fontId="22" fillId="53" borderId="21" xfId="0" applyNumberFormat="1" applyFont="1" applyFill="1" applyBorder="1" applyAlignment="1" applyProtection="1">
      <alignment horizontal="center" vertical="center"/>
      <protection locked="0"/>
    </xf>
    <xf numFmtId="4" fontId="27" fillId="54" borderId="10" xfId="0" applyNumberFormat="1" applyFont="1" applyFill="1" applyBorder="1" applyAlignment="1" applyProtection="1">
      <alignment horizontal="center" vertical="center"/>
      <protection locked="0"/>
    </xf>
    <xf numFmtId="4" fontId="27" fillId="54" borderId="11" xfId="0" applyNumberFormat="1" applyFont="1" applyFill="1" applyBorder="1" applyAlignment="1" applyProtection="1">
      <alignment horizontal="center" vertical="center"/>
      <protection locked="0"/>
    </xf>
    <xf numFmtId="0" fontId="27" fillId="54" borderId="11" xfId="0" applyFont="1" applyFill="1" applyBorder="1" applyAlignment="1" applyProtection="1">
      <alignment vertical="center"/>
      <protection locked="0"/>
    </xf>
    <xf numFmtId="4" fontId="27" fillId="54" borderId="12" xfId="0" applyNumberFormat="1" applyFont="1" applyFill="1" applyBorder="1" applyAlignment="1" applyProtection="1">
      <alignment horizontal="center" vertical="center"/>
    </xf>
    <xf numFmtId="3" fontId="22" fillId="54" borderId="24" xfId="0" applyNumberFormat="1" applyFont="1" applyFill="1" applyBorder="1" applyAlignment="1" applyProtection="1">
      <alignment horizontal="center" vertical="center"/>
      <protection locked="0"/>
    </xf>
    <xf numFmtId="0" fontId="22" fillId="55" borderId="14" xfId="0" applyFont="1" applyFill="1" applyBorder="1" applyAlignment="1" applyProtection="1">
      <alignment horizontal="center"/>
      <protection locked="0"/>
    </xf>
    <xf numFmtId="0" fontId="31" fillId="0" borderId="23" xfId="3" applyFont="1" applyBorder="1" applyAlignment="1" applyProtection="1">
      <alignment horizontal="left" vertical="center"/>
      <protection locked="0"/>
    </xf>
    <xf numFmtId="3" fontId="22" fillId="54" borderId="17" xfId="0" applyNumberFormat="1" applyFont="1" applyFill="1" applyBorder="1" applyAlignment="1" applyProtection="1">
      <alignment horizontal="center" vertical="center"/>
      <protection locked="0"/>
    </xf>
    <xf numFmtId="3" fontId="22" fillId="54" borderId="22" xfId="0" applyNumberFormat="1" applyFont="1" applyFill="1" applyBorder="1" applyAlignment="1" applyProtection="1">
      <alignment horizontal="center" vertical="center"/>
      <protection locked="0"/>
    </xf>
    <xf numFmtId="0" fontId="22" fillId="55" borderId="21" xfId="0" applyFont="1" applyFill="1" applyBorder="1" applyAlignment="1" applyProtection="1">
      <alignment horizontal="center"/>
      <protection locked="0"/>
    </xf>
    <xf numFmtId="0" fontId="31" fillId="0" borderId="18" xfId="3" applyFont="1" applyBorder="1" applyAlignment="1" applyProtection="1">
      <alignment horizontal="left" vertical="center"/>
      <protection locked="0"/>
    </xf>
    <xf numFmtId="0" fontId="22" fillId="55" borderId="21" xfId="4" applyFont="1" applyFill="1" applyBorder="1" applyAlignment="1" applyProtection="1">
      <alignment horizontal="center"/>
      <protection locked="0"/>
    </xf>
    <xf numFmtId="0" fontId="23" fillId="0" borderId="0" xfId="4"/>
    <xf numFmtId="0" fontId="32" fillId="0" borderId="18" xfId="5" applyFont="1" applyBorder="1" applyAlignment="1">
      <alignment vertical="top" wrapText="1"/>
    </xf>
    <xf numFmtId="3" fontId="27" fillId="56" borderId="10" xfId="2" applyNumberFormat="1" applyFont="1" applyFill="1" applyBorder="1" applyAlignment="1">
      <alignment horizontal="center" vertical="center"/>
    </xf>
    <xf numFmtId="4" fontId="27" fillId="56" borderId="11" xfId="2" applyNumberFormat="1" applyFont="1" applyFill="1" applyBorder="1" applyAlignment="1">
      <alignment horizontal="center" vertical="center"/>
    </xf>
    <xf numFmtId="0" fontId="27" fillId="56" borderId="11" xfId="2" applyFont="1" applyFill="1" applyBorder="1" applyAlignment="1">
      <alignment vertical="center"/>
    </xf>
    <xf numFmtId="1" fontId="27" fillId="56" borderId="11" xfId="2" applyNumberFormat="1" applyFont="1" applyFill="1" applyBorder="1" applyAlignment="1" applyProtection="1">
      <alignment horizontal="center" vertical="center"/>
      <protection locked="0"/>
    </xf>
    <xf numFmtId="164" fontId="27" fillId="56" borderId="12" xfId="2" applyNumberFormat="1" applyFont="1" applyFill="1" applyBorder="1" applyAlignment="1">
      <alignment horizontal="center" vertical="center"/>
    </xf>
    <xf numFmtId="3" fontId="22" fillId="56" borderId="22" xfId="2" applyNumberFormat="1" applyFont="1" applyFill="1" applyBorder="1" applyAlignment="1">
      <alignment horizontal="center" vertical="center"/>
    </xf>
    <xf numFmtId="0" fontId="35" fillId="48" borderId="21" xfId="2" applyFont="1" applyFill="1" applyBorder="1" applyAlignment="1">
      <alignment horizontal="center" vertical="center"/>
    </xf>
    <xf numFmtId="0" fontId="22" fillId="0" borderId="19" xfId="2" applyFont="1" applyBorder="1" applyAlignment="1">
      <alignment horizontal="left" vertical="center"/>
    </xf>
    <xf numFmtId="3" fontId="22" fillId="56" borderId="25" xfId="2" applyNumberFormat="1" applyFont="1" applyFill="1" applyBorder="1" applyAlignment="1">
      <alignment horizontal="center" vertical="center"/>
    </xf>
    <xf numFmtId="0" fontId="22" fillId="0" borderId="32" xfId="2" applyFont="1" applyFill="1" applyBorder="1" applyAlignment="1">
      <alignment horizontal="center" vertical="center"/>
    </xf>
    <xf numFmtId="0" fontId="32" fillId="0" borderId="35" xfId="2" applyFont="1" applyBorder="1" applyAlignment="1">
      <alignment vertical="top" wrapText="1"/>
    </xf>
    <xf numFmtId="1" fontId="0" fillId="0" borderId="0" xfId="0" applyNumberFormat="1" applyFont="1" applyAlignment="1" applyProtection="1">
      <alignment horizontal="center" vertical="center"/>
      <protection locked="0"/>
    </xf>
    <xf numFmtId="0" fontId="27" fillId="0" borderId="0" xfId="0" applyFont="1" applyAlignment="1" applyProtection="1">
      <alignment horizontal="right" vertical="center"/>
      <protection locked="0"/>
    </xf>
    <xf numFmtId="164" fontId="27" fillId="0" borderId="0" xfId="0" applyNumberFormat="1" applyFont="1" applyAlignment="1" applyProtection="1">
      <alignment horizontal="right" vertical="center"/>
    </xf>
    <xf numFmtId="1" fontId="0" fillId="33" borderId="0" xfId="0" applyNumberFormat="1" applyFont="1" applyFill="1" applyAlignment="1" applyProtection="1">
      <alignment horizontal="center" vertical="center"/>
      <protection locked="0"/>
    </xf>
    <xf numFmtId="0" fontId="0" fillId="33" borderId="0" xfId="0" applyFont="1" applyFill="1" applyAlignment="1" applyProtection="1">
      <alignment horizontal="right" vertical="center"/>
      <protection locked="0"/>
    </xf>
    <xf numFmtId="164" fontId="0" fillId="33" borderId="0" xfId="0" applyNumberFormat="1" applyFont="1" applyFill="1" applyAlignment="1" applyProtection="1">
      <alignment horizontal="right" vertical="center"/>
    </xf>
    <xf numFmtId="1" fontId="0" fillId="33" borderId="37" xfId="0" applyNumberFormat="1" applyFont="1" applyFill="1" applyBorder="1" applyAlignment="1" applyProtection="1">
      <alignment horizontal="center" vertical="center"/>
      <protection locked="0"/>
    </xf>
    <xf numFmtId="0" fontId="38" fillId="33" borderId="37" xfId="0" applyFont="1" applyFill="1" applyBorder="1" applyAlignment="1" applyProtection="1">
      <alignment horizontal="center" vertical="center"/>
      <protection locked="0"/>
    </xf>
    <xf numFmtId="164" fontId="27" fillId="33" borderId="37" xfId="0" applyNumberFormat="1" applyFont="1" applyFill="1" applyBorder="1" applyAlignment="1" applyProtection="1">
      <alignment horizontal="right" vertical="center"/>
    </xf>
    <xf numFmtId="0" fontId="0" fillId="33" borderId="0" xfId="0" applyFont="1" applyFill="1" applyAlignment="1" applyProtection="1">
      <alignment horizontal="center" vertical="center"/>
    </xf>
    <xf numFmtId="0" fontId="22"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0" fillId="0" borderId="0" xfId="0" applyFont="1" applyAlignment="1" applyProtection="1">
      <alignment horizontal="left" vertical="center"/>
      <protection locked="0"/>
    </xf>
    <xf numFmtId="0" fontId="0" fillId="0" borderId="0" xfId="0" applyFont="1" applyAlignment="1" applyProtection="1">
      <alignment horizontal="center" vertical="center"/>
      <protection locked="0"/>
    </xf>
    <xf numFmtId="0" fontId="0" fillId="0" borderId="0" xfId="0" applyFont="1" applyAlignment="1" applyProtection="1">
      <alignment horizontal="center" vertical="center"/>
    </xf>
    <xf numFmtId="0" fontId="41" fillId="33" borderId="0" xfId="0" applyFont="1" applyFill="1" applyAlignment="1" applyProtection="1">
      <alignment horizontal="center" vertical="center" wrapText="1"/>
      <protection locked="0"/>
    </xf>
    <xf numFmtId="1" fontId="23" fillId="37" borderId="21" xfId="2" applyNumberFormat="1" applyFont="1" applyFill="1" applyBorder="1" applyAlignment="1" applyProtection="1">
      <alignment horizontal="center" vertical="center"/>
      <protection locked="0"/>
    </xf>
    <xf numFmtId="1" fontId="23" fillId="37" borderId="32" xfId="2" applyNumberFormat="1" applyFont="1" applyFill="1" applyBorder="1" applyAlignment="1" applyProtection="1">
      <alignment horizontal="center" vertical="center"/>
      <protection locked="0"/>
    </xf>
    <xf numFmtId="4" fontId="23" fillId="0" borderId="21" xfId="2" applyNumberFormat="1" applyFont="1" applyBorder="1" applyAlignment="1">
      <alignment horizontal="center" vertical="center"/>
    </xf>
    <xf numFmtId="4" fontId="23" fillId="0" borderId="32" xfId="2" applyNumberFormat="1" applyFont="1" applyBorder="1" applyAlignment="1">
      <alignment horizontal="center" vertical="center"/>
    </xf>
    <xf numFmtId="4" fontId="23" fillId="0" borderId="31" xfId="2" applyNumberFormat="1" applyFont="1" applyBorder="1" applyAlignment="1">
      <alignment horizontal="center" vertical="center"/>
    </xf>
    <xf numFmtId="4" fontId="23" fillId="0" borderId="33" xfId="2" applyNumberFormat="1" applyFont="1" applyBorder="1" applyAlignment="1">
      <alignment horizontal="center" vertical="center"/>
    </xf>
    <xf numFmtId="0" fontId="37" fillId="0" borderId="36" xfId="6" applyFont="1" applyBorder="1" applyAlignment="1" applyProtection="1">
      <alignment horizontal="left" vertical="center" wrapText="1"/>
      <protection locked="0"/>
    </xf>
    <xf numFmtId="0" fontId="37" fillId="0" borderId="0" xfId="6" applyFont="1" applyBorder="1" applyAlignment="1" applyProtection="1">
      <alignment horizontal="left" vertical="center" wrapText="1"/>
      <protection locked="0"/>
    </xf>
    <xf numFmtId="1" fontId="23" fillId="37" borderId="19" xfId="5" applyNumberFormat="1" applyFont="1" applyFill="1" applyBorder="1" applyAlignment="1" applyProtection="1">
      <alignment horizontal="center" vertical="center"/>
      <protection locked="0"/>
    </xf>
    <xf numFmtId="0" fontId="23" fillId="37" borderId="19" xfId="5" applyFont="1" applyFill="1" applyBorder="1" applyAlignment="1" applyProtection="1">
      <alignment vertical="center"/>
      <protection locked="0"/>
    </xf>
    <xf numFmtId="4" fontId="23" fillId="0" borderId="19" xfId="5" applyNumberFormat="1" applyFont="1" applyBorder="1" applyAlignment="1">
      <alignment horizontal="center" vertical="center"/>
    </xf>
    <xf numFmtId="0" fontId="23" fillId="0" borderId="19" xfId="5" applyFont="1" applyBorder="1" applyAlignment="1">
      <alignment horizontal="center" vertical="center"/>
    </xf>
    <xf numFmtId="164" fontId="23" fillId="0" borderId="20" xfId="2" applyNumberFormat="1" applyFont="1" applyBorder="1" applyAlignment="1">
      <alignment horizontal="center" vertical="center"/>
    </xf>
    <xf numFmtId="1" fontId="23" fillId="37" borderId="19" xfId="2" applyNumberFormat="1" applyFont="1" applyFill="1" applyBorder="1" applyAlignment="1" applyProtection="1">
      <alignment horizontal="center" vertical="center"/>
      <protection locked="0"/>
    </xf>
    <xf numFmtId="0" fontId="23" fillId="37" borderId="19" xfId="2" applyFont="1" applyFill="1" applyBorder="1" applyAlignment="1" applyProtection="1">
      <alignment vertical="center"/>
      <protection locked="0"/>
    </xf>
    <xf numFmtId="4" fontId="23" fillId="0" borderId="19" xfId="2" applyNumberFormat="1" applyFont="1" applyBorder="1" applyAlignment="1">
      <alignment horizontal="center" vertical="center"/>
    </xf>
    <xf numFmtId="0" fontId="23" fillId="0" borderId="19" xfId="2" applyFont="1" applyBorder="1" applyAlignment="1">
      <alignment horizontal="center" vertical="center"/>
    </xf>
    <xf numFmtId="1" fontId="0" fillId="37" borderId="19" xfId="0" applyNumberFormat="1" applyFont="1" applyFill="1" applyBorder="1" applyAlignment="1" applyProtection="1">
      <alignment horizontal="center" vertical="center"/>
      <protection locked="0"/>
    </xf>
    <xf numFmtId="0" fontId="0" fillId="37" borderId="19" xfId="0" applyFont="1" applyFill="1" applyBorder="1" applyAlignment="1" applyProtection="1">
      <alignment vertical="center"/>
      <protection locked="0"/>
    </xf>
    <xf numFmtId="4" fontId="0" fillId="0" borderId="19" xfId="0" applyNumberFormat="1" applyFont="1" applyBorder="1" applyAlignment="1" applyProtection="1">
      <alignment horizontal="center" vertical="center"/>
      <protection locked="0"/>
    </xf>
    <xf numFmtId="0" fontId="0" fillId="0" borderId="19" xfId="0" applyFont="1" applyBorder="1" applyAlignment="1" applyProtection="1">
      <alignment horizontal="center" vertical="center"/>
      <protection locked="0"/>
    </xf>
    <xf numFmtId="4" fontId="0" fillId="0" borderId="20" xfId="0" applyNumberFormat="1" applyFont="1" applyBorder="1" applyAlignment="1" applyProtection="1">
      <alignment horizontal="center" vertical="center"/>
    </xf>
    <xf numFmtId="0" fontId="0" fillId="0" borderId="20" xfId="0" applyFont="1" applyBorder="1" applyAlignment="1" applyProtection="1">
      <alignment horizontal="center" vertical="center"/>
    </xf>
    <xf numFmtId="1" fontId="0" fillId="37" borderId="15" xfId="0" applyNumberFormat="1" applyFont="1" applyFill="1" applyBorder="1" applyAlignment="1" applyProtection="1">
      <alignment horizontal="center" vertical="center"/>
      <protection locked="0"/>
    </xf>
    <xf numFmtId="4" fontId="0" fillId="0" borderId="15" xfId="0" applyNumberFormat="1" applyFont="1" applyBorder="1" applyAlignment="1" applyProtection="1">
      <alignment horizontal="center" vertical="center"/>
      <protection locked="0"/>
    </xf>
    <xf numFmtId="4" fontId="0" fillId="0" borderId="16" xfId="0" applyNumberFormat="1" applyFont="1" applyBorder="1" applyAlignment="1" applyProtection="1">
      <alignment horizontal="center" vertical="center"/>
    </xf>
    <xf numFmtId="0" fontId="0" fillId="37" borderId="21" xfId="0" applyFont="1" applyFill="1" applyBorder="1" applyAlignment="1" applyProtection="1">
      <alignment vertical="center"/>
      <protection locked="0"/>
    </xf>
    <xf numFmtId="0" fontId="0" fillId="0" borderId="21" xfId="0" applyFont="1" applyBorder="1" applyAlignment="1" applyProtection="1">
      <alignment horizontal="center" vertical="center"/>
      <protection locked="0"/>
    </xf>
    <xf numFmtId="0" fontId="0" fillId="0" borderId="31" xfId="0" applyFont="1" applyBorder="1" applyAlignment="1" applyProtection="1">
      <alignment horizontal="center" vertical="center"/>
    </xf>
    <xf numFmtId="1" fontId="23" fillId="37" borderId="15" xfId="2" applyNumberFormat="1" applyFont="1" applyFill="1" applyBorder="1" applyAlignment="1" applyProtection="1">
      <alignment horizontal="center" vertical="center"/>
      <protection locked="0"/>
    </xf>
    <xf numFmtId="0" fontId="22" fillId="0" borderId="28" xfId="0" applyFont="1" applyFill="1" applyBorder="1" applyAlignment="1" applyProtection="1">
      <alignment horizontal="center" vertical="top" wrapText="1"/>
      <protection locked="0"/>
    </xf>
    <xf numFmtId="0" fontId="22" fillId="0" borderId="15" xfId="0" applyFont="1" applyFill="1" applyBorder="1" applyAlignment="1" applyProtection="1">
      <alignment horizontal="center" vertical="top" wrapText="1"/>
      <protection locked="0"/>
    </xf>
    <xf numFmtId="1" fontId="0" fillId="37" borderId="28" xfId="0" applyNumberFormat="1" applyFont="1" applyFill="1" applyBorder="1" applyAlignment="1" applyProtection="1">
      <alignment horizontal="center" vertical="center"/>
      <protection locked="0"/>
    </xf>
    <xf numFmtId="4" fontId="0" fillId="0" borderId="28" xfId="0" applyNumberFormat="1" applyFont="1" applyBorder="1" applyAlignment="1" applyProtection="1">
      <alignment horizontal="center" vertical="center"/>
      <protection locked="0"/>
    </xf>
    <xf numFmtId="4" fontId="0" fillId="0" borderId="29" xfId="0" applyNumberFormat="1" applyFont="1" applyBorder="1" applyAlignment="1" applyProtection="1">
      <alignment horizontal="center" vertical="center"/>
    </xf>
    <xf numFmtId="1" fontId="0" fillId="37" borderId="14" xfId="0" applyNumberFormat="1" applyFont="1" applyFill="1" applyBorder="1" applyAlignment="1" applyProtection="1">
      <alignment horizontal="center" vertical="center"/>
      <protection locked="0"/>
    </xf>
    <xf numFmtId="4" fontId="0" fillId="0" borderId="14" xfId="0" applyNumberFormat="1" applyFont="1" applyBorder="1" applyAlignment="1" applyProtection="1">
      <alignment horizontal="center" vertical="center"/>
      <protection locked="0"/>
    </xf>
    <xf numFmtId="4" fontId="0" fillId="0" borderId="27" xfId="0" applyNumberFormat="1" applyFont="1" applyBorder="1" applyAlignment="1" applyProtection="1">
      <alignment horizontal="center" vertical="center"/>
    </xf>
    <xf numFmtId="4" fontId="0" fillId="0" borderId="16" xfId="0" applyNumberFormat="1" applyFont="1" applyFill="1" applyBorder="1" applyAlignment="1" applyProtection="1">
      <alignment horizontal="center" vertical="center"/>
    </xf>
    <xf numFmtId="0" fontId="0" fillId="0" borderId="20" xfId="0" applyFont="1" applyFill="1" applyBorder="1" applyAlignment="1" applyProtection="1">
      <alignment horizontal="center" vertical="center"/>
    </xf>
    <xf numFmtId="0" fontId="19" fillId="33" borderId="0" xfId="0" applyFont="1" applyFill="1" applyBorder="1" applyAlignment="1" applyProtection="1">
      <alignment horizontal="center" vertical="center" wrapText="1"/>
      <protection locked="0"/>
    </xf>
    <xf numFmtId="0" fontId="21" fillId="33" borderId="0" xfId="0" applyFont="1" applyFill="1" applyBorder="1" applyAlignment="1" applyProtection="1">
      <alignment horizontal="center" vertical="center" wrapText="1"/>
      <protection locked="0"/>
    </xf>
    <xf numFmtId="0" fontId="22" fillId="33" borderId="0" xfId="0" applyFont="1" applyFill="1" applyAlignment="1" applyProtection="1">
      <alignment horizontal="center"/>
      <protection locked="0"/>
    </xf>
    <xf numFmtId="0" fontId="22" fillId="33" borderId="0" xfId="0" applyFont="1" applyFill="1" applyAlignment="1" applyProtection="1">
      <alignment horizontal="center" vertical="top"/>
      <protection locked="0"/>
    </xf>
    <xf numFmtId="0" fontId="23" fillId="33" borderId="0" xfId="0" applyFont="1" applyFill="1" applyAlignment="1" applyProtection="1">
      <alignment horizontal="center"/>
      <protection locked="0"/>
    </xf>
    <xf numFmtId="0" fontId="20" fillId="33" borderId="0" xfId="0" applyFont="1" applyFill="1" applyAlignment="1" applyProtection="1">
      <alignment horizontal="center" vertical="top"/>
      <protection locked="0"/>
    </xf>
  </cellXfs>
  <cellStyles count="111">
    <cellStyle name="20% - akcent 1 2" xfId="7"/>
    <cellStyle name="20% - akcent 1 2 2" xfId="8"/>
    <cellStyle name="20% - akcent 1 2 2 2" xfId="9"/>
    <cellStyle name="20% - akcent 1 2 3" xfId="10"/>
    <cellStyle name="20% - akcent 2 2" xfId="11"/>
    <cellStyle name="20% - akcent 2 2 2" xfId="12"/>
    <cellStyle name="20% - akcent 2 2 2 2" xfId="13"/>
    <cellStyle name="20% - akcent 2 2 3" xfId="14"/>
    <cellStyle name="20% - akcent 3 2" xfId="15"/>
    <cellStyle name="20% - akcent 3 2 2" xfId="16"/>
    <cellStyle name="20% - akcent 3 2 2 2" xfId="17"/>
    <cellStyle name="20% - akcent 3 2 3" xfId="18"/>
    <cellStyle name="20% - akcent 4 2" xfId="19"/>
    <cellStyle name="20% - akcent 4 2 2" xfId="20"/>
    <cellStyle name="20% - akcent 4 2 2 2" xfId="21"/>
    <cellStyle name="20% - akcent 4 2 3" xfId="22"/>
    <cellStyle name="20% - akcent 5 2" xfId="23"/>
    <cellStyle name="20% - akcent 5 2 2" xfId="24"/>
    <cellStyle name="20% - akcent 5 2 2 2" xfId="25"/>
    <cellStyle name="20% - akcent 5 2 3" xfId="26"/>
    <cellStyle name="20% - akcent 6 2" xfId="27"/>
    <cellStyle name="20% - akcent 6 2 2" xfId="28"/>
    <cellStyle name="20% - akcent 6 2 2 2" xfId="29"/>
    <cellStyle name="20% - akcent 6 2 3" xfId="30"/>
    <cellStyle name="40% - akcent 1 2" xfId="31"/>
    <cellStyle name="40% - akcent 1 2 2" xfId="32"/>
    <cellStyle name="40% - akcent 1 2 2 2" xfId="33"/>
    <cellStyle name="40% - akcent 1 2 3" xfId="34"/>
    <cellStyle name="40% - akcent 2 2" xfId="35"/>
    <cellStyle name="40% - akcent 2 2 2" xfId="36"/>
    <cellStyle name="40% - akcent 2 2 2 2" xfId="37"/>
    <cellStyle name="40% - akcent 2 2 3" xfId="38"/>
    <cellStyle name="40% - akcent 3 2" xfId="39"/>
    <cellStyle name="40% - akcent 3 2 2" xfId="40"/>
    <cellStyle name="40% - akcent 3 2 2 2" xfId="41"/>
    <cellStyle name="40% - akcent 3 2 3" xfId="42"/>
    <cellStyle name="40% - akcent 4 2" xfId="43"/>
    <cellStyle name="40% - akcent 4 2 2" xfId="44"/>
    <cellStyle name="40% - akcent 4 2 2 2" xfId="45"/>
    <cellStyle name="40% - akcent 4 2 3" xfId="46"/>
    <cellStyle name="40% - akcent 5 2" xfId="47"/>
    <cellStyle name="40% - akcent 5 2 2" xfId="48"/>
    <cellStyle name="40% - akcent 5 2 2 2" xfId="49"/>
    <cellStyle name="40% - akcent 5 2 3" xfId="50"/>
    <cellStyle name="40% - akcent 6 2" xfId="51"/>
    <cellStyle name="40% - akcent 6 2 2" xfId="52"/>
    <cellStyle name="40% - akcent 6 2 2 2" xfId="53"/>
    <cellStyle name="40% - akcent 6 2 3" xfId="54"/>
    <cellStyle name="60% - akcent 1 2" xfId="55"/>
    <cellStyle name="60% - akcent 2 2" xfId="56"/>
    <cellStyle name="60% - akcent 3 2" xfId="57"/>
    <cellStyle name="60% - akcent 4 2" xfId="58"/>
    <cellStyle name="60% - akcent 5 2" xfId="59"/>
    <cellStyle name="60% - akcent 6 2" xfId="60"/>
    <cellStyle name="Akcent 1 2" xfId="61"/>
    <cellStyle name="Akcent 2 2" xfId="62"/>
    <cellStyle name="Akcent 3 2" xfId="63"/>
    <cellStyle name="Akcent 4 2" xfId="64"/>
    <cellStyle name="Akcent 5 2" xfId="65"/>
    <cellStyle name="Akcent 6 2" xfId="66"/>
    <cellStyle name="Dane wejściowe 2" xfId="67"/>
    <cellStyle name="Dane wyjściowe 2" xfId="68"/>
    <cellStyle name="Dobre 2" xfId="69"/>
    <cellStyle name="Dziesiętny 2" xfId="70"/>
    <cellStyle name="Dziesiętny 3" xfId="71"/>
    <cellStyle name="Dziesiętny 3 2" xfId="72"/>
    <cellStyle name="Hiperłącze" xfId="3" builtinId="8"/>
    <cellStyle name="Hiperłącze 2" xfId="73"/>
    <cellStyle name="Hiperłącze 2 2" xfId="74"/>
    <cellStyle name="Hiperłącze 3" xfId="75"/>
    <cellStyle name="Komórka połączona 2" xfId="76"/>
    <cellStyle name="Komórka zaznaczona 2" xfId="77"/>
    <cellStyle name="Nagłówek 1 2" xfId="78"/>
    <cellStyle name="Nagłówek 2 2" xfId="79"/>
    <cellStyle name="Nagłówek 3 2" xfId="80"/>
    <cellStyle name="Nagłówek 4 2" xfId="81"/>
    <cellStyle name="Neutralne 2" xfId="82"/>
    <cellStyle name="Normalny" xfId="0" builtinId="0"/>
    <cellStyle name="Normalny 2" xfId="83"/>
    <cellStyle name="Normalny 2 2" xfId="84"/>
    <cellStyle name="Normalny 2 3" xfId="4"/>
    <cellStyle name="Normalny 2 4" xfId="85"/>
    <cellStyle name="Normalny 2 4 2" xfId="86"/>
    <cellStyle name="Normalny 2 5" xfId="87"/>
    <cellStyle name="Normalny 3" xfId="88"/>
    <cellStyle name="Normalny 3 2" xfId="89"/>
    <cellStyle name="Normalny 3 2 2" xfId="90"/>
    <cellStyle name="Normalny 3 2 2 2" xfId="91"/>
    <cellStyle name="Normalny 3 2 3" xfId="92"/>
    <cellStyle name="Normalny 3 3" xfId="93"/>
    <cellStyle name="Normalny 3 3 2" xfId="94"/>
    <cellStyle name="Normalny 3 4" xfId="95"/>
    <cellStyle name="Normalny 4" xfId="96"/>
    <cellStyle name="Normalny 5" xfId="6"/>
    <cellStyle name="Normalny 6" xfId="97"/>
    <cellStyle name="Normalny 7" xfId="2"/>
    <cellStyle name="Normalny 7 2" xfId="5"/>
    <cellStyle name="Normalny 8" xfId="98"/>
    <cellStyle name="Obliczenia 2" xfId="99"/>
    <cellStyle name="Suma 2" xfId="100"/>
    <cellStyle name="Tekst objaśnienia 2" xfId="101"/>
    <cellStyle name="Tekst ostrzeżenia 2" xfId="102"/>
    <cellStyle name="Tytuł 2" xfId="103"/>
    <cellStyle name="Uwaga 2" xfId="104"/>
    <cellStyle name="Uwaga 2 2" xfId="105"/>
    <cellStyle name="Uwaga 2 2 2" xfId="106"/>
    <cellStyle name="Uwaga 2 3" xfId="107"/>
    <cellStyle name="Walutowy" xfId="1" builtinId="4"/>
    <cellStyle name="Walutowy 2" xfId="108"/>
    <cellStyle name="Walutowy 3" xfId="109"/>
    <cellStyle name="Złe 2" xfId="110"/>
  </cellStyles>
  <dxfs count="4">
    <dxf>
      <font>
        <b/>
        <i val="0"/>
        <color rgb="FFC00000"/>
      </font>
    </dxf>
    <dxf>
      <font>
        <b/>
        <i val="0"/>
        <color rgb="FFC00000"/>
      </font>
    </dxf>
    <dxf>
      <font>
        <b/>
        <i val="0"/>
        <color rgb="FFC00000"/>
      </font>
    </dxf>
    <dxf>
      <font>
        <b/>
        <i val="0"/>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png"/><Relationship Id="rId84" Type="http://schemas.openxmlformats.org/officeDocument/2006/relationships/image" Target="../media/image84.jpeg"/><Relationship Id="rId89" Type="http://schemas.openxmlformats.org/officeDocument/2006/relationships/image" Target="../media/image89.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pn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6</xdr:col>
      <xdr:colOff>0</xdr:colOff>
      <xdr:row>147</xdr:row>
      <xdr:rowOff>0</xdr:rowOff>
    </xdr:from>
    <xdr:to>
      <xdr:col>7</xdr:col>
      <xdr:colOff>190500</xdr:colOff>
      <xdr:row>148</xdr:row>
      <xdr:rowOff>716280</xdr:rowOff>
    </xdr:to>
    <xdr:sp macro="" textlink="">
      <xdr:nvSpPr>
        <xdr:cNvPr id="2" name="uid_0" descr="Znalezione obrazy dla zapytania nowa era mapa azja"/>
        <xdr:cNvSpPr>
          <a:spLocks noChangeAspect="1" noChangeArrowheads="1"/>
        </xdr:cNvSpPr>
      </xdr:nvSpPr>
      <xdr:spPr bwMode="auto">
        <a:xfrm>
          <a:off x="10767060" y="101483160"/>
          <a:ext cx="92202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60960</xdr:colOff>
      <xdr:row>13</xdr:row>
      <xdr:rowOff>68580</xdr:rowOff>
    </xdr:from>
    <xdr:to>
      <xdr:col>1</xdr:col>
      <xdr:colOff>1036320</xdr:colOff>
      <xdr:row>13</xdr:row>
      <xdr:rowOff>906780</xdr:rowOff>
    </xdr:to>
    <xdr:pic>
      <xdr:nvPicPr>
        <xdr:cNvPr id="4" name="bigpic" descr="Kompas kartograficzny z linijk&amp;aogon; i 4 skalami"/>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87680" y="5204460"/>
          <a:ext cx="97536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16</xdr:row>
      <xdr:rowOff>45720</xdr:rowOff>
    </xdr:from>
    <xdr:to>
      <xdr:col>1</xdr:col>
      <xdr:colOff>1043940</xdr:colOff>
      <xdr:row>16</xdr:row>
      <xdr:rowOff>1005840</xdr:rowOff>
    </xdr:to>
    <xdr:pic>
      <xdr:nvPicPr>
        <xdr:cNvPr id="5" name="bigpic" descr="Plansza: Krajobrazy Polski – Ba&amp;lstrok;tyk, wybrze&amp;zdot;e, 130x90 cm, laminowana, z dr&amp;aogon;&amp;zdot;kami"/>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693420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60960</xdr:rowOff>
    </xdr:from>
    <xdr:to>
      <xdr:col>1</xdr:col>
      <xdr:colOff>1051560</xdr:colOff>
      <xdr:row>18</xdr:row>
      <xdr:rowOff>998220</xdr:rowOff>
    </xdr:to>
    <xdr:pic>
      <xdr:nvPicPr>
        <xdr:cNvPr id="6" name="bigpic" descr="Plansza: Krajobrazy Polski – Tatry Wysokie, 130x90 cm, laminowana, z dr&amp;aogon;&amp;zdot;kami"/>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02920" y="8214360"/>
          <a:ext cx="97536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20</xdr:row>
      <xdr:rowOff>68580</xdr:rowOff>
    </xdr:from>
    <xdr:to>
      <xdr:col>1</xdr:col>
      <xdr:colOff>1066800</xdr:colOff>
      <xdr:row>20</xdr:row>
      <xdr:rowOff>952500</xdr:rowOff>
    </xdr:to>
    <xdr:pic>
      <xdr:nvPicPr>
        <xdr:cNvPr id="7" name="bigpic" descr="Plansza: Krajobrazy Polski – Rolniczy, 130x90 cm, laminowana, z dr&amp;aogon;&amp;zdot;kami"/>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518160" y="9486900"/>
          <a:ext cx="97536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22</xdr:row>
      <xdr:rowOff>53340</xdr:rowOff>
    </xdr:from>
    <xdr:to>
      <xdr:col>1</xdr:col>
      <xdr:colOff>1074420</xdr:colOff>
      <xdr:row>22</xdr:row>
      <xdr:rowOff>1005840</xdr:rowOff>
    </xdr:to>
    <xdr:pic>
      <xdr:nvPicPr>
        <xdr:cNvPr id="8" name="bigpic" descr="Plansza: Krajobrazy Polski – Wielkomiejski, 130x90 cm, laminowana, z dr&amp;aogon;&amp;zdot;kami"/>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525780" y="1073658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40</xdr:row>
      <xdr:rowOff>167640</xdr:rowOff>
    </xdr:from>
    <xdr:to>
      <xdr:col>1</xdr:col>
      <xdr:colOff>1051560</xdr:colOff>
      <xdr:row>40</xdr:row>
      <xdr:rowOff>868680</xdr:rowOff>
    </xdr:to>
    <xdr:pic>
      <xdr:nvPicPr>
        <xdr:cNvPr id="9" name="bigpic" descr="Krajobrazy &amp;Sacute;wiata - kpl. 10 plansz laminowanych z dr&amp;aogon;&amp;zdot;kami, 130x90 cm"/>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502920" y="22425660"/>
          <a:ext cx="9753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42</xdr:row>
      <xdr:rowOff>121920</xdr:rowOff>
    </xdr:from>
    <xdr:to>
      <xdr:col>1</xdr:col>
      <xdr:colOff>1013460</xdr:colOff>
      <xdr:row>42</xdr:row>
      <xdr:rowOff>1097280</xdr:rowOff>
    </xdr:to>
    <xdr:pic>
      <xdr:nvPicPr>
        <xdr:cNvPr id="10" name="bigpic" descr="Atlas Foliogramów (mapy, plansze, zdj&amp;eogon;cia) – cz. II"/>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64820" y="239953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11</xdr:row>
      <xdr:rowOff>99060</xdr:rowOff>
    </xdr:from>
    <xdr:to>
      <xdr:col>1</xdr:col>
      <xdr:colOff>1066800</xdr:colOff>
      <xdr:row>11</xdr:row>
      <xdr:rowOff>1021080</xdr:rowOff>
    </xdr:to>
    <xdr:pic>
      <xdr:nvPicPr>
        <xdr:cNvPr id="12" name="Obraz 92"/>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518160" y="3916680"/>
          <a:ext cx="97536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44</xdr:row>
      <xdr:rowOff>38100</xdr:rowOff>
    </xdr:from>
    <xdr:to>
      <xdr:col>1</xdr:col>
      <xdr:colOff>1059180</xdr:colOff>
      <xdr:row>44</xdr:row>
      <xdr:rowOff>1013460</xdr:rowOff>
    </xdr:to>
    <xdr:pic>
      <xdr:nvPicPr>
        <xdr:cNvPr id="13" name="bigpic" descr="Atlas Foliogramów (mapy, plansze, zdj&amp;eogon;cia) – cz. I"/>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10540" y="253517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59</xdr:row>
      <xdr:rowOff>83820</xdr:rowOff>
    </xdr:from>
    <xdr:to>
      <xdr:col>1</xdr:col>
      <xdr:colOff>1059180</xdr:colOff>
      <xdr:row>59</xdr:row>
      <xdr:rowOff>1028700</xdr:rowOff>
    </xdr:to>
    <xdr:pic>
      <xdr:nvPicPr>
        <xdr:cNvPr id="14" name="Obraz 2"/>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518160" y="32903160"/>
          <a:ext cx="9677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62</xdr:row>
      <xdr:rowOff>91440</xdr:rowOff>
    </xdr:from>
    <xdr:to>
      <xdr:col>1</xdr:col>
      <xdr:colOff>1059180</xdr:colOff>
      <xdr:row>62</xdr:row>
      <xdr:rowOff>1059180</xdr:rowOff>
    </xdr:to>
    <xdr:pic>
      <xdr:nvPicPr>
        <xdr:cNvPr id="15" name="Obraz 4"/>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518160" y="3474720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64</xdr:row>
      <xdr:rowOff>30480</xdr:rowOff>
    </xdr:from>
    <xdr:to>
      <xdr:col>1</xdr:col>
      <xdr:colOff>1066800</xdr:colOff>
      <xdr:row>64</xdr:row>
      <xdr:rowOff>1082040</xdr:rowOff>
    </xdr:to>
    <xdr:pic>
      <xdr:nvPicPr>
        <xdr:cNvPr id="16" name="Obraz 5"/>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18160" y="36012120"/>
          <a:ext cx="97536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66</xdr:row>
      <xdr:rowOff>76200</xdr:rowOff>
    </xdr:from>
    <xdr:to>
      <xdr:col>1</xdr:col>
      <xdr:colOff>1051560</xdr:colOff>
      <xdr:row>66</xdr:row>
      <xdr:rowOff>1028700</xdr:rowOff>
    </xdr:to>
    <xdr:pic>
      <xdr:nvPicPr>
        <xdr:cNvPr id="17" name="Obraz 8"/>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502920" y="3738372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69</xdr:row>
      <xdr:rowOff>38100</xdr:rowOff>
    </xdr:from>
    <xdr:to>
      <xdr:col>1</xdr:col>
      <xdr:colOff>1043940</xdr:colOff>
      <xdr:row>69</xdr:row>
      <xdr:rowOff>1005840</xdr:rowOff>
    </xdr:to>
    <xdr:pic>
      <xdr:nvPicPr>
        <xdr:cNvPr id="18" name="Obraz 9"/>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502920" y="3902202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71</xdr:row>
      <xdr:rowOff>60960</xdr:rowOff>
    </xdr:from>
    <xdr:to>
      <xdr:col>1</xdr:col>
      <xdr:colOff>1097280</xdr:colOff>
      <xdr:row>71</xdr:row>
      <xdr:rowOff>1104900</xdr:rowOff>
    </xdr:to>
    <xdr:pic>
      <xdr:nvPicPr>
        <xdr:cNvPr id="19" name="Obraz 11"/>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464820" y="40294560"/>
          <a:ext cx="105918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73</xdr:row>
      <xdr:rowOff>137160</xdr:rowOff>
    </xdr:from>
    <xdr:to>
      <xdr:col>1</xdr:col>
      <xdr:colOff>1043940</xdr:colOff>
      <xdr:row>73</xdr:row>
      <xdr:rowOff>1097280</xdr:rowOff>
    </xdr:to>
    <xdr:pic>
      <xdr:nvPicPr>
        <xdr:cNvPr id="20" name="Obraz 13"/>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495300" y="4174236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75</xdr:row>
      <xdr:rowOff>91440</xdr:rowOff>
    </xdr:from>
    <xdr:to>
      <xdr:col>1</xdr:col>
      <xdr:colOff>1051560</xdr:colOff>
      <xdr:row>75</xdr:row>
      <xdr:rowOff>1051560</xdr:rowOff>
    </xdr:to>
    <xdr:pic>
      <xdr:nvPicPr>
        <xdr:cNvPr id="21" name="Obraz 14"/>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502920" y="4306062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77</xdr:row>
      <xdr:rowOff>106680</xdr:rowOff>
    </xdr:from>
    <xdr:to>
      <xdr:col>1</xdr:col>
      <xdr:colOff>1059180</xdr:colOff>
      <xdr:row>77</xdr:row>
      <xdr:rowOff>1059180</xdr:rowOff>
    </xdr:to>
    <xdr:pic>
      <xdr:nvPicPr>
        <xdr:cNvPr id="22" name="Obraz 15"/>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510540" y="4443984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79</xdr:row>
      <xdr:rowOff>121920</xdr:rowOff>
    </xdr:from>
    <xdr:to>
      <xdr:col>1</xdr:col>
      <xdr:colOff>1059180</xdr:colOff>
      <xdr:row>79</xdr:row>
      <xdr:rowOff>1074420</xdr:rowOff>
    </xdr:to>
    <xdr:pic>
      <xdr:nvPicPr>
        <xdr:cNvPr id="23" name="Obraz 16"/>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510540" y="4581906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35</xdr:row>
      <xdr:rowOff>99060</xdr:rowOff>
    </xdr:from>
    <xdr:to>
      <xdr:col>1</xdr:col>
      <xdr:colOff>1059180</xdr:colOff>
      <xdr:row>35</xdr:row>
      <xdr:rowOff>1059180</xdr:rowOff>
    </xdr:to>
    <xdr:pic>
      <xdr:nvPicPr>
        <xdr:cNvPr id="24" name="Obraz 17"/>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510540" y="471601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81</xdr:row>
      <xdr:rowOff>106680</xdr:rowOff>
    </xdr:from>
    <xdr:to>
      <xdr:col>1</xdr:col>
      <xdr:colOff>1043940</xdr:colOff>
      <xdr:row>81</xdr:row>
      <xdr:rowOff>1082040</xdr:rowOff>
    </xdr:to>
    <xdr:pic>
      <xdr:nvPicPr>
        <xdr:cNvPr id="25" name="Obraz 18"/>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95300" y="485317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83</xdr:row>
      <xdr:rowOff>53340</xdr:rowOff>
    </xdr:from>
    <xdr:to>
      <xdr:col>1</xdr:col>
      <xdr:colOff>1028700</xdr:colOff>
      <xdr:row>83</xdr:row>
      <xdr:rowOff>1036320</xdr:rowOff>
    </xdr:to>
    <xdr:pic>
      <xdr:nvPicPr>
        <xdr:cNvPr id="26" name="Obraz 19"/>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80060" y="49842420"/>
          <a:ext cx="9753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85</xdr:row>
      <xdr:rowOff>60960</xdr:rowOff>
    </xdr:from>
    <xdr:to>
      <xdr:col>1</xdr:col>
      <xdr:colOff>1043940</xdr:colOff>
      <xdr:row>85</xdr:row>
      <xdr:rowOff>1028700</xdr:rowOff>
    </xdr:to>
    <xdr:pic>
      <xdr:nvPicPr>
        <xdr:cNvPr id="27" name="Obraz 130"/>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502920" y="5122164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87</xdr:row>
      <xdr:rowOff>99060</xdr:rowOff>
    </xdr:from>
    <xdr:to>
      <xdr:col>1</xdr:col>
      <xdr:colOff>1043940</xdr:colOff>
      <xdr:row>87</xdr:row>
      <xdr:rowOff>1074420</xdr:rowOff>
    </xdr:to>
    <xdr:pic>
      <xdr:nvPicPr>
        <xdr:cNvPr id="28" name="Obraz 132"/>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502920" y="5378196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93</xdr:row>
      <xdr:rowOff>114300</xdr:rowOff>
    </xdr:from>
    <xdr:to>
      <xdr:col>1</xdr:col>
      <xdr:colOff>1043940</xdr:colOff>
      <xdr:row>93</xdr:row>
      <xdr:rowOff>1082040</xdr:rowOff>
    </xdr:to>
    <xdr:pic>
      <xdr:nvPicPr>
        <xdr:cNvPr id="29" name="Obraz 134"/>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502920" y="582091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97</xdr:row>
      <xdr:rowOff>99060</xdr:rowOff>
    </xdr:from>
    <xdr:to>
      <xdr:col>1</xdr:col>
      <xdr:colOff>1036320</xdr:colOff>
      <xdr:row>97</xdr:row>
      <xdr:rowOff>1066800</xdr:rowOff>
    </xdr:to>
    <xdr:pic>
      <xdr:nvPicPr>
        <xdr:cNvPr id="30" name="Obraz 136"/>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495300" y="610666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99</xdr:row>
      <xdr:rowOff>137160</xdr:rowOff>
    </xdr:from>
    <xdr:to>
      <xdr:col>1</xdr:col>
      <xdr:colOff>1059180</xdr:colOff>
      <xdr:row>99</xdr:row>
      <xdr:rowOff>1097280</xdr:rowOff>
    </xdr:to>
    <xdr:pic>
      <xdr:nvPicPr>
        <xdr:cNvPr id="31" name="Obraz 137"/>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10540" y="6250686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101</xdr:row>
      <xdr:rowOff>91440</xdr:rowOff>
    </xdr:from>
    <xdr:to>
      <xdr:col>1</xdr:col>
      <xdr:colOff>1051560</xdr:colOff>
      <xdr:row>101</xdr:row>
      <xdr:rowOff>1059180</xdr:rowOff>
    </xdr:to>
    <xdr:pic>
      <xdr:nvPicPr>
        <xdr:cNvPr id="32" name="Obraz 139"/>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510540" y="6386322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103</xdr:row>
      <xdr:rowOff>91440</xdr:rowOff>
    </xdr:from>
    <xdr:to>
      <xdr:col>1</xdr:col>
      <xdr:colOff>1043940</xdr:colOff>
      <xdr:row>103</xdr:row>
      <xdr:rowOff>1051560</xdr:rowOff>
    </xdr:to>
    <xdr:pic>
      <xdr:nvPicPr>
        <xdr:cNvPr id="33" name="Obraz 140"/>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495300" y="6526530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105</xdr:row>
      <xdr:rowOff>99060</xdr:rowOff>
    </xdr:from>
    <xdr:to>
      <xdr:col>1</xdr:col>
      <xdr:colOff>1074420</xdr:colOff>
      <xdr:row>105</xdr:row>
      <xdr:rowOff>1051560</xdr:rowOff>
    </xdr:to>
    <xdr:pic>
      <xdr:nvPicPr>
        <xdr:cNvPr id="34" name="Obraz 141"/>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525780" y="6661404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107</xdr:row>
      <xdr:rowOff>76200</xdr:rowOff>
    </xdr:from>
    <xdr:to>
      <xdr:col>1</xdr:col>
      <xdr:colOff>1051560</xdr:colOff>
      <xdr:row>107</xdr:row>
      <xdr:rowOff>1036320</xdr:rowOff>
    </xdr:to>
    <xdr:pic>
      <xdr:nvPicPr>
        <xdr:cNvPr id="35" name="Obraz 142"/>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502920" y="6793230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109</xdr:row>
      <xdr:rowOff>68580</xdr:rowOff>
    </xdr:from>
    <xdr:to>
      <xdr:col>1</xdr:col>
      <xdr:colOff>1051560</xdr:colOff>
      <xdr:row>109</xdr:row>
      <xdr:rowOff>1028700</xdr:rowOff>
    </xdr:to>
    <xdr:pic>
      <xdr:nvPicPr>
        <xdr:cNvPr id="36" name="Obraz 144"/>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502920" y="6926580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111</xdr:row>
      <xdr:rowOff>99060</xdr:rowOff>
    </xdr:from>
    <xdr:to>
      <xdr:col>1</xdr:col>
      <xdr:colOff>1051560</xdr:colOff>
      <xdr:row>111</xdr:row>
      <xdr:rowOff>1059180</xdr:rowOff>
    </xdr:to>
    <xdr:pic>
      <xdr:nvPicPr>
        <xdr:cNvPr id="37" name="Obraz 145"/>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502920" y="7063740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116</xdr:row>
      <xdr:rowOff>76200</xdr:rowOff>
    </xdr:from>
    <xdr:to>
      <xdr:col>1</xdr:col>
      <xdr:colOff>1043940</xdr:colOff>
      <xdr:row>116</xdr:row>
      <xdr:rowOff>1036320</xdr:rowOff>
    </xdr:to>
    <xdr:pic>
      <xdr:nvPicPr>
        <xdr:cNvPr id="38" name="Obraz 146"/>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495300" y="723061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118</xdr:row>
      <xdr:rowOff>83820</xdr:rowOff>
    </xdr:from>
    <xdr:to>
      <xdr:col>1</xdr:col>
      <xdr:colOff>1043940</xdr:colOff>
      <xdr:row>118</xdr:row>
      <xdr:rowOff>1051560</xdr:rowOff>
    </xdr:to>
    <xdr:pic>
      <xdr:nvPicPr>
        <xdr:cNvPr id="39" name="Obraz 147"/>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495300" y="7363968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4312920</xdr:colOff>
      <xdr:row>125</xdr:row>
      <xdr:rowOff>731520</xdr:rowOff>
    </xdr:from>
    <xdr:to>
      <xdr:col>2</xdr:col>
      <xdr:colOff>5471160</xdr:colOff>
      <xdr:row>125</xdr:row>
      <xdr:rowOff>1905000</xdr:rowOff>
    </xdr:to>
    <xdr:pic>
      <xdr:nvPicPr>
        <xdr:cNvPr id="40" name="Obraz 148"/>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5852160" y="79903320"/>
          <a:ext cx="1158240" cy="117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127</xdr:row>
      <xdr:rowOff>53340</xdr:rowOff>
    </xdr:from>
    <xdr:to>
      <xdr:col>1</xdr:col>
      <xdr:colOff>1043940</xdr:colOff>
      <xdr:row>127</xdr:row>
      <xdr:rowOff>1028700</xdr:rowOff>
    </xdr:to>
    <xdr:pic>
      <xdr:nvPicPr>
        <xdr:cNvPr id="41" name="Obraz 149"/>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495300" y="814959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137</xdr:row>
      <xdr:rowOff>60960</xdr:rowOff>
    </xdr:from>
    <xdr:to>
      <xdr:col>1</xdr:col>
      <xdr:colOff>1082040</xdr:colOff>
      <xdr:row>137</xdr:row>
      <xdr:rowOff>1036320</xdr:rowOff>
    </xdr:to>
    <xdr:pic>
      <xdr:nvPicPr>
        <xdr:cNvPr id="42" name="Obraz 154"/>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533400" y="934897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142</xdr:row>
      <xdr:rowOff>30480</xdr:rowOff>
    </xdr:from>
    <xdr:to>
      <xdr:col>1</xdr:col>
      <xdr:colOff>1036320</xdr:colOff>
      <xdr:row>142</xdr:row>
      <xdr:rowOff>1013460</xdr:rowOff>
    </xdr:to>
    <xdr:pic>
      <xdr:nvPicPr>
        <xdr:cNvPr id="43" name="Obraz 157"/>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487680" y="97886520"/>
          <a:ext cx="9753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144</xdr:row>
      <xdr:rowOff>60960</xdr:rowOff>
    </xdr:from>
    <xdr:to>
      <xdr:col>1</xdr:col>
      <xdr:colOff>1043940</xdr:colOff>
      <xdr:row>144</xdr:row>
      <xdr:rowOff>1066800</xdr:rowOff>
    </xdr:to>
    <xdr:pic>
      <xdr:nvPicPr>
        <xdr:cNvPr id="44" name="Obraz 158"/>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495300" y="99189540"/>
          <a:ext cx="9753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146</xdr:row>
      <xdr:rowOff>83820</xdr:rowOff>
    </xdr:from>
    <xdr:to>
      <xdr:col>1</xdr:col>
      <xdr:colOff>1051560</xdr:colOff>
      <xdr:row>146</xdr:row>
      <xdr:rowOff>1013460</xdr:rowOff>
    </xdr:to>
    <xdr:pic>
      <xdr:nvPicPr>
        <xdr:cNvPr id="45" name="Obraz 159"/>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502920" y="100484940"/>
          <a:ext cx="97536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148</xdr:row>
      <xdr:rowOff>68580</xdr:rowOff>
    </xdr:from>
    <xdr:to>
      <xdr:col>1</xdr:col>
      <xdr:colOff>1059180</xdr:colOff>
      <xdr:row>148</xdr:row>
      <xdr:rowOff>1043940</xdr:rowOff>
    </xdr:to>
    <xdr:pic>
      <xdr:nvPicPr>
        <xdr:cNvPr id="46" name="Obraz 160"/>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510540" y="1017422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150</xdr:row>
      <xdr:rowOff>83820</xdr:rowOff>
    </xdr:from>
    <xdr:to>
      <xdr:col>1</xdr:col>
      <xdr:colOff>1043940</xdr:colOff>
      <xdr:row>150</xdr:row>
      <xdr:rowOff>998220</xdr:rowOff>
    </xdr:to>
    <xdr:pic>
      <xdr:nvPicPr>
        <xdr:cNvPr id="47" name="Obraz 162"/>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495300" y="103030020"/>
          <a:ext cx="9753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152</xdr:row>
      <xdr:rowOff>83820</xdr:rowOff>
    </xdr:from>
    <xdr:to>
      <xdr:col>1</xdr:col>
      <xdr:colOff>1051560</xdr:colOff>
      <xdr:row>152</xdr:row>
      <xdr:rowOff>1013460</xdr:rowOff>
    </xdr:to>
    <xdr:pic>
      <xdr:nvPicPr>
        <xdr:cNvPr id="48" name="Obraz 163"/>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502920" y="104302560"/>
          <a:ext cx="97536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154</xdr:row>
      <xdr:rowOff>53340</xdr:rowOff>
    </xdr:from>
    <xdr:to>
      <xdr:col>1</xdr:col>
      <xdr:colOff>1043940</xdr:colOff>
      <xdr:row>154</xdr:row>
      <xdr:rowOff>975360</xdr:rowOff>
    </xdr:to>
    <xdr:pic>
      <xdr:nvPicPr>
        <xdr:cNvPr id="49" name="Obraz 164"/>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495300" y="105544620"/>
          <a:ext cx="97536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156</xdr:row>
      <xdr:rowOff>53340</xdr:rowOff>
    </xdr:from>
    <xdr:to>
      <xdr:col>1</xdr:col>
      <xdr:colOff>1043940</xdr:colOff>
      <xdr:row>156</xdr:row>
      <xdr:rowOff>967740</xdr:rowOff>
    </xdr:to>
    <xdr:pic>
      <xdr:nvPicPr>
        <xdr:cNvPr id="50" name="Obraz 166"/>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495300" y="106817160"/>
          <a:ext cx="9753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158</xdr:row>
      <xdr:rowOff>68580</xdr:rowOff>
    </xdr:from>
    <xdr:to>
      <xdr:col>1</xdr:col>
      <xdr:colOff>1059180</xdr:colOff>
      <xdr:row>158</xdr:row>
      <xdr:rowOff>1021080</xdr:rowOff>
    </xdr:to>
    <xdr:pic>
      <xdr:nvPicPr>
        <xdr:cNvPr id="51" name="Obraz 167"/>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510540" y="10810494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160</xdr:row>
      <xdr:rowOff>22860</xdr:rowOff>
    </xdr:from>
    <xdr:to>
      <xdr:col>1</xdr:col>
      <xdr:colOff>1074420</xdr:colOff>
      <xdr:row>160</xdr:row>
      <xdr:rowOff>1043940</xdr:rowOff>
    </xdr:to>
    <xdr:pic>
      <xdr:nvPicPr>
        <xdr:cNvPr id="52" name="Obraz 168"/>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525780" y="109331760"/>
          <a:ext cx="975360" cy="102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162</xdr:row>
      <xdr:rowOff>22860</xdr:rowOff>
    </xdr:from>
    <xdr:to>
      <xdr:col>1</xdr:col>
      <xdr:colOff>1059180</xdr:colOff>
      <xdr:row>162</xdr:row>
      <xdr:rowOff>1074420</xdr:rowOff>
    </xdr:to>
    <xdr:pic>
      <xdr:nvPicPr>
        <xdr:cNvPr id="53" name="Obraz 169"/>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510540" y="110604300"/>
          <a:ext cx="97536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164</xdr:row>
      <xdr:rowOff>53340</xdr:rowOff>
    </xdr:from>
    <xdr:to>
      <xdr:col>1</xdr:col>
      <xdr:colOff>1059180</xdr:colOff>
      <xdr:row>164</xdr:row>
      <xdr:rowOff>998220</xdr:rowOff>
    </xdr:to>
    <xdr:pic>
      <xdr:nvPicPr>
        <xdr:cNvPr id="54" name="Obraz 170"/>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510540" y="111945420"/>
          <a:ext cx="9753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170</xdr:row>
      <xdr:rowOff>68580</xdr:rowOff>
    </xdr:from>
    <xdr:to>
      <xdr:col>1</xdr:col>
      <xdr:colOff>1051560</xdr:colOff>
      <xdr:row>170</xdr:row>
      <xdr:rowOff>1043940</xdr:rowOff>
    </xdr:to>
    <xdr:pic>
      <xdr:nvPicPr>
        <xdr:cNvPr id="55" name="Obraz 173"/>
        <xdr:cNvPicPr>
          <a:picLocks noChangeAspect="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502920" y="1157782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172</xdr:row>
      <xdr:rowOff>45720</xdr:rowOff>
    </xdr:from>
    <xdr:to>
      <xdr:col>1</xdr:col>
      <xdr:colOff>1051560</xdr:colOff>
      <xdr:row>172</xdr:row>
      <xdr:rowOff>1021080</xdr:rowOff>
    </xdr:to>
    <xdr:pic>
      <xdr:nvPicPr>
        <xdr:cNvPr id="56" name="Obraz 174"/>
        <xdr:cNvPicPr>
          <a:picLocks noChangeAspect="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502920" y="1170279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174</xdr:row>
      <xdr:rowOff>60960</xdr:rowOff>
    </xdr:from>
    <xdr:to>
      <xdr:col>1</xdr:col>
      <xdr:colOff>1028700</xdr:colOff>
      <xdr:row>174</xdr:row>
      <xdr:rowOff>1036320</xdr:rowOff>
    </xdr:to>
    <xdr:pic>
      <xdr:nvPicPr>
        <xdr:cNvPr id="57" name="Obraz 176"/>
        <xdr:cNvPicPr>
          <a:picLocks noChangeAspect="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480060" y="1183157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176</xdr:row>
      <xdr:rowOff>45720</xdr:rowOff>
    </xdr:from>
    <xdr:to>
      <xdr:col>1</xdr:col>
      <xdr:colOff>1036320</xdr:colOff>
      <xdr:row>176</xdr:row>
      <xdr:rowOff>1021080</xdr:rowOff>
    </xdr:to>
    <xdr:pic>
      <xdr:nvPicPr>
        <xdr:cNvPr id="58" name="Obraz 177"/>
        <xdr:cNvPicPr>
          <a:picLocks noChangeAspect="1"/>
        </xdr:cNvPicPr>
      </xdr:nvPicPr>
      <xdr:blipFill>
        <a:blip xmlns:r="http://schemas.openxmlformats.org/officeDocument/2006/relationships" r:embed="rId54">
          <a:extLst>
            <a:ext uri="{28A0092B-C50C-407E-A947-70E740481C1C}">
              <a14:useLocalDpi xmlns:a14="http://schemas.microsoft.com/office/drawing/2010/main"/>
            </a:ext>
          </a:extLst>
        </a:blip>
        <a:srcRect/>
        <a:stretch>
          <a:fillRect/>
        </a:stretch>
      </xdr:blipFill>
      <xdr:spPr bwMode="auto">
        <a:xfrm>
          <a:off x="487680" y="1195730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179</xdr:row>
      <xdr:rowOff>53340</xdr:rowOff>
    </xdr:from>
    <xdr:to>
      <xdr:col>1</xdr:col>
      <xdr:colOff>1051560</xdr:colOff>
      <xdr:row>179</xdr:row>
      <xdr:rowOff>1005840</xdr:rowOff>
    </xdr:to>
    <xdr:pic>
      <xdr:nvPicPr>
        <xdr:cNvPr id="59" name="Obraz 178"/>
        <xdr:cNvPicPr>
          <a:picLocks noChangeAspect="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502920" y="12108180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191</xdr:row>
      <xdr:rowOff>99060</xdr:rowOff>
    </xdr:from>
    <xdr:to>
      <xdr:col>1</xdr:col>
      <xdr:colOff>1051560</xdr:colOff>
      <xdr:row>191</xdr:row>
      <xdr:rowOff>1097280</xdr:rowOff>
    </xdr:to>
    <xdr:pic>
      <xdr:nvPicPr>
        <xdr:cNvPr id="60" name="bigpic" descr="Walizka 4 mierników elektronicznych do pomiarów &amp;sacute;rodowiskowych"/>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a:ext>
          </a:extLst>
        </a:blip>
        <a:srcRect/>
        <a:stretch>
          <a:fillRect/>
        </a:stretch>
      </xdr:blipFill>
      <xdr:spPr bwMode="auto">
        <a:xfrm>
          <a:off x="502920" y="128869440"/>
          <a:ext cx="97536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327660</xdr:colOff>
      <xdr:row>0</xdr:row>
      <xdr:rowOff>15240</xdr:rowOff>
    </xdr:from>
    <xdr:to>
      <xdr:col>5</xdr:col>
      <xdr:colOff>830580</xdr:colOff>
      <xdr:row>1</xdr:row>
      <xdr:rowOff>7620</xdr:rowOff>
    </xdr:to>
    <xdr:pic>
      <xdr:nvPicPr>
        <xdr:cNvPr id="61" name="Obraz 146"/>
        <xdr:cNvPicPr>
          <a:picLocks noChangeAspect="1"/>
        </xdr:cNvPicPr>
      </xdr:nvPicPr>
      <xdr:blipFill>
        <a:blip xmlns:r="http://schemas.openxmlformats.org/officeDocument/2006/relationships" r:embed="rId57">
          <a:extLst>
            <a:ext uri="{28A0092B-C50C-407E-A947-70E740481C1C}">
              <a14:useLocalDpi xmlns:a14="http://schemas.microsoft.com/office/drawing/2010/main"/>
            </a:ext>
          </a:extLst>
        </a:blip>
        <a:srcRect/>
        <a:stretch>
          <a:fillRect/>
        </a:stretch>
      </xdr:blipFill>
      <xdr:spPr bwMode="auto">
        <a:xfrm>
          <a:off x="8229600" y="15240"/>
          <a:ext cx="224028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25</xdr:row>
      <xdr:rowOff>91440</xdr:rowOff>
    </xdr:from>
    <xdr:to>
      <xdr:col>1</xdr:col>
      <xdr:colOff>1059180</xdr:colOff>
      <xdr:row>25</xdr:row>
      <xdr:rowOff>1059180</xdr:rowOff>
    </xdr:to>
    <xdr:pic>
      <xdr:nvPicPr>
        <xdr:cNvPr id="62" name="Obraz 80" descr="Duży globus fizyczny, średnica 42 cm"/>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518160" y="137083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27</xdr:row>
      <xdr:rowOff>83820</xdr:rowOff>
    </xdr:from>
    <xdr:to>
      <xdr:col>1</xdr:col>
      <xdr:colOff>1051560</xdr:colOff>
      <xdr:row>27</xdr:row>
      <xdr:rowOff>1051560</xdr:rowOff>
    </xdr:to>
    <xdr:pic>
      <xdr:nvPicPr>
        <xdr:cNvPr id="63" name="Obraz 81" descr="Globus fizyczny, średnica 22 cm"/>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510540" y="1514094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29</xdr:row>
      <xdr:rowOff>60960</xdr:rowOff>
    </xdr:from>
    <xdr:to>
      <xdr:col>1</xdr:col>
      <xdr:colOff>1043940</xdr:colOff>
      <xdr:row>29</xdr:row>
      <xdr:rowOff>1036320</xdr:rowOff>
    </xdr:to>
    <xdr:pic>
      <xdr:nvPicPr>
        <xdr:cNvPr id="64" name="Obraz 82" descr="Globus z trasami odkrywców, podświetlany, średnica 25 cm"/>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495300" y="165582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31</xdr:row>
      <xdr:rowOff>53340</xdr:rowOff>
    </xdr:from>
    <xdr:to>
      <xdr:col>1</xdr:col>
      <xdr:colOff>1051560</xdr:colOff>
      <xdr:row>31</xdr:row>
      <xdr:rowOff>1021080</xdr:rowOff>
    </xdr:to>
    <xdr:pic>
      <xdr:nvPicPr>
        <xdr:cNvPr id="65" name="Obraz 83" descr="Ścienna wytłaczana mapa geofizyczna świata"/>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510540" y="1799082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33</xdr:row>
      <xdr:rowOff>68580</xdr:rowOff>
    </xdr:from>
    <xdr:to>
      <xdr:col>1</xdr:col>
      <xdr:colOff>1043940</xdr:colOff>
      <xdr:row>33</xdr:row>
      <xdr:rowOff>1043940</xdr:rowOff>
    </xdr:to>
    <xdr:pic>
      <xdr:nvPicPr>
        <xdr:cNvPr id="66" name="Obraz 84" descr="Mapa plastyczna dna oceaniczngo"/>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495300" y="194462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50</xdr:row>
      <xdr:rowOff>83820</xdr:rowOff>
    </xdr:from>
    <xdr:to>
      <xdr:col>1</xdr:col>
      <xdr:colOff>1036320</xdr:colOff>
      <xdr:row>50</xdr:row>
      <xdr:rowOff>1051560</xdr:rowOff>
    </xdr:to>
    <xdr:pic>
      <xdr:nvPicPr>
        <xdr:cNvPr id="67" name="Obraz 85" descr="Globus zoologiczny, niepodświetlany, średnica 22 cm"/>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487680" y="2683764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89</xdr:row>
      <xdr:rowOff>99060</xdr:rowOff>
    </xdr:from>
    <xdr:to>
      <xdr:col>1</xdr:col>
      <xdr:colOff>1043940</xdr:colOff>
      <xdr:row>89</xdr:row>
      <xdr:rowOff>1066800</xdr:rowOff>
    </xdr:to>
    <xdr:pic>
      <xdr:nvPicPr>
        <xdr:cNvPr id="68" name="Obraz 86" descr="Sita glebowe – komplet 6"/>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495300" y="5525262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91</xdr:row>
      <xdr:rowOff>114300</xdr:rowOff>
    </xdr:from>
    <xdr:to>
      <xdr:col>1</xdr:col>
      <xdr:colOff>1036320</xdr:colOff>
      <xdr:row>91</xdr:row>
      <xdr:rowOff>1089660</xdr:rowOff>
    </xdr:to>
    <xdr:pic>
      <xdr:nvPicPr>
        <xdr:cNvPr id="69" name="Obraz 87" descr="15 próbek gleb w drewnianej skrzyneczce"/>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a:ext>
          </a:extLst>
        </a:blip>
        <a:srcRect/>
        <a:stretch>
          <a:fillRect/>
        </a:stretch>
      </xdr:blipFill>
      <xdr:spPr bwMode="auto">
        <a:xfrm>
          <a:off x="487680" y="567385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95</xdr:row>
      <xdr:rowOff>91440</xdr:rowOff>
    </xdr:from>
    <xdr:to>
      <xdr:col>1</xdr:col>
      <xdr:colOff>1043940</xdr:colOff>
      <xdr:row>95</xdr:row>
      <xdr:rowOff>1059180</xdr:rowOff>
    </xdr:to>
    <xdr:pic>
      <xdr:nvPicPr>
        <xdr:cNvPr id="70" name="Obraz 88" descr="https://www.jangar.pl/13104-medium_default/plansza-scienna-polskie-parki-narodowe-90-x-130-cm.jpg"/>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a:ext>
          </a:extLst>
        </a:blip>
        <a:srcRect/>
        <a:stretch>
          <a:fillRect/>
        </a:stretch>
      </xdr:blipFill>
      <xdr:spPr bwMode="auto">
        <a:xfrm>
          <a:off x="495300" y="5965698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129</xdr:row>
      <xdr:rowOff>45720</xdr:rowOff>
    </xdr:from>
    <xdr:to>
      <xdr:col>1</xdr:col>
      <xdr:colOff>1051560</xdr:colOff>
      <xdr:row>129</xdr:row>
      <xdr:rowOff>1021080</xdr:rowOff>
    </xdr:to>
    <xdr:pic>
      <xdr:nvPicPr>
        <xdr:cNvPr id="71" name="Obraz 89" descr="Ciekawe skały i minerały – zestaw 6 szt."/>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502920" y="827684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131</xdr:row>
      <xdr:rowOff>60960</xdr:rowOff>
    </xdr:from>
    <xdr:to>
      <xdr:col>2</xdr:col>
      <xdr:colOff>0</xdr:colOff>
      <xdr:row>131</xdr:row>
      <xdr:rowOff>1143000</xdr:rowOff>
    </xdr:to>
    <xdr:pic>
      <xdr:nvPicPr>
        <xdr:cNvPr id="72" name="Obraz 159" descr="Mikroskop stereoskopowy 20x/40x-LED CYFROWY 5 MP, podświetlany (światło dolne i górne)"/>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472440" y="84079080"/>
          <a:ext cx="106680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131</xdr:row>
      <xdr:rowOff>1203960</xdr:rowOff>
    </xdr:from>
    <xdr:to>
      <xdr:col>1</xdr:col>
      <xdr:colOff>1074420</xdr:colOff>
      <xdr:row>131</xdr:row>
      <xdr:rowOff>2179320</xdr:rowOff>
    </xdr:to>
    <xdr:pic>
      <xdr:nvPicPr>
        <xdr:cNvPr id="73" name="Obraz 160" descr="Mikroskop stereoskopowy 20x/40x-LED CYFROWY 5 MP, podświetlany (światło dolne i górne)"/>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525780" y="85222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135</xdr:row>
      <xdr:rowOff>121920</xdr:rowOff>
    </xdr:from>
    <xdr:to>
      <xdr:col>1</xdr:col>
      <xdr:colOff>1013460</xdr:colOff>
      <xdr:row>135</xdr:row>
      <xdr:rowOff>1089660</xdr:rowOff>
    </xdr:to>
    <xdr:pic>
      <xdr:nvPicPr>
        <xdr:cNvPr id="74" name="Obraz 92" descr="Mikroskop stereoskopowy 20x, niepodświetlany"/>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464820" y="9089898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168</xdr:row>
      <xdr:rowOff>53340</xdr:rowOff>
    </xdr:from>
    <xdr:to>
      <xdr:col>1</xdr:col>
      <xdr:colOff>1051560</xdr:colOff>
      <xdr:row>168</xdr:row>
      <xdr:rowOff>1028700</xdr:rowOff>
    </xdr:to>
    <xdr:pic>
      <xdr:nvPicPr>
        <xdr:cNvPr id="75" name="Obraz 93" descr="Globus konturowy, średnica 25 cm"/>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a:ext>
          </a:extLst>
        </a:blip>
        <a:srcRect/>
        <a:stretch>
          <a:fillRect/>
        </a:stretch>
      </xdr:blipFill>
      <xdr:spPr bwMode="auto">
        <a:xfrm>
          <a:off x="502920" y="1144905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166</xdr:row>
      <xdr:rowOff>60960</xdr:rowOff>
    </xdr:from>
    <xdr:to>
      <xdr:col>1</xdr:col>
      <xdr:colOff>1043940</xdr:colOff>
      <xdr:row>166</xdr:row>
      <xdr:rowOff>1036320</xdr:rowOff>
    </xdr:to>
    <xdr:pic>
      <xdr:nvPicPr>
        <xdr:cNvPr id="76" name="Obraz 94" descr="Globus konturowy, podświetlany, średnica 25 cm"/>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a:ext>
          </a:extLst>
        </a:blip>
        <a:srcRect/>
        <a:stretch>
          <a:fillRect/>
        </a:stretch>
      </xdr:blipFill>
      <xdr:spPr bwMode="auto">
        <a:xfrm>
          <a:off x="495300" y="1132255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181</xdr:row>
      <xdr:rowOff>53340</xdr:rowOff>
    </xdr:from>
    <xdr:to>
      <xdr:col>1</xdr:col>
      <xdr:colOff>1051560</xdr:colOff>
      <xdr:row>181</xdr:row>
      <xdr:rowOff>1028700</xdr:rowOff>
    </xdr:to>
    <xdr:pic>
      <xdr:nvPicPr>
        <xdr:cNvPr id="77" name="Obraz 95" descr="Lupa plastikowa dwustronna, 3x/30 mm, 6x /13 mm"/>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a:ext>
          </a:extLst>
        </a:blip>
        <a:srcRect/>
        <a:stretch>
          <a:fillRect/>
        </a:stretch>
      </xdr:blipFill>
      <xdr:spPr bwMode="auto">
        <a:xfrm>
          <a:off x="502920" y="1223848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121920</xdr:colOff>
      <xdr:row>187</xdr:row>
      <xdr:rowOff>53340</xdr:rowOff>
    </xdr:from>
    <xdr:to>
      <xdr:col>1</xdr:col>
      <xdr:colOff>1089660</xdr:colOff>
      <xdr:row>187</xdr:row>
      <xdr:rowOff>1021080</xdr:rowOff>
    </xdr:to>
    <xdr:pic>
      <xdr:nvPicPr>
        <xdr:cNvPr id="78" name="Obraz 120" descr="Pakiet wskaźnikowy pH gleby, grupowy"/>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a:ext>
          </a:extLst>
        </a:blip>
        <a:srcRect/>
        <a:stretch>
          <a:fillRect/>
        </a:stretch>
      </xdr:blipFill>
      <xdr:spPr bwMode="auto">
        <a:xfrm>
          <a:off x="548640" y="1262938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194</xdr:row>
      <xdr:rowOff>83820</xdr:rowOff>
    </xdr:from>
    <xdr:to>
      <xdr:col>1</xdr:col>
      <xdr:colOff>1036320</xdr:colOff>
      <xdr:row>194</xdr:row>
      <xdr:rowOff>1196340</xdr:rowOff>
    </xdr:to>
    <xdr:pic>
      <xdr:nvPicPr>
        <xdr:cNvPr id="79" name="Obraz 108"/>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a:ext>
          </a:extLst>
        </a:blip>
        <a:srcRect/>
        <a:stretch>
          <a:fillRect/>
        </a:stretch>
      </xdr:blipFill>
      <xdr:spPr bwMode="auto">
        <a:xfrm>
          <a:off x="487680" y="130881120"/>
          <a:ext cx="97536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5021580</xdr:colOff>
      <xdr:row>194</xdr:row>
      <xdr:rowOff>121920</xdr:rowOff>
    </xdr:from>
    <xdr:to>
      <xdr:col>2</xdr:col>
      <xdr:colOff>6111240</xdr:colOff>
      <xdr:row>194</xdr:row>
      <xdr:rowOff>1066800</xdr:rowOff>
    </xdr:to>
    <xdr:pic>
      <xdr:nvPicPr>
        <xdr:cNvPr id="80" name="Obraz 1"/>
        <xdr:cNvPicPr>
          <a:picLocks noChangeAspect="1"/>
        </xdr:cNvPicPr>
      </xdr:nvPicPr>
      <xdr:blipFill>
        <a:blip xmlns:r="http://schemas.openxmlformats.org/officeDocument/2006/relationships" r:embed="rId76">
          <a:extLst>
            <a:ext uri="{28A0092B-C50C-407E-A947-70E740481C1C}">
              <a14:useLocalDpi xmlns:a14="http://schemas.microsoft.com/office/drawing/2010/main"/>
            </a:ext>
          </a:extLst>
        </a:blip>
        <a:srcRect/>
        <a:stretch>
          <a:fillRect/>
        </a:stretch>
      </xdr:blipFill>
      <xdr:spPr bwMode="auto">
        <a:xfrm>
          <a:off x="6560820" y="130919220"/>
          <a:ext cx="10896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139</xdr:row>
      <xdr:rowOff>53340</xdr:rowOff>
    </xdr:from>
    <xdr:to>
      <xdr:col>1</xdr:col>
      <xdr:colOff>1059180</xdr:colOff>
      <xdr:row>139</xdr:row>
      <xdr:rowOff>1036320</xdr:rowOff>
    </xdr:to>
    <xdr:pic>
      <xdr:nvPicPr>
        <xdr:cNvPr id="81" name="Obraz 110" descr="Bezprzewodowa stacja pogody z oprzyrządowaniem TFA 35.1140.01"/>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510540" y="94754700"/>
          <a:ext cx="9753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37</xdr:row>
      <xdr:rowOff>114300</xdr:rowOff>
    </xdr:from>
    <xdr:to>
      <xdr:col>1</xdr:col>
      <xdr:colOff>1028700</xdr:colOff>
      <xdr:row>37</xdr:row>
      <xdr:rowOff>1089660</xdr:rowOff>
    </xdr:to>
    <xdr:pic>
      <xdr:nvPicPr>
        <xdr:cNvPr id="82" name="Obraz 111" descr="Model do rysowania mapy poziomicowej"/>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480060" y="209321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120</xdr:row>
      <xdr:rowOff>76200</xdr:rowOff>
    </xdr:from>
    <xdr:to>
      <xdr:col>1</xdr:col>
      <xdr:colOff>1051560</xdr:colOff>
      <xdr:row>120</xdr:row>
      <xdr:rowOff>1051560</xdr:rowOff>
    </xdr:to>
    <xdr:pic>
      <xdr:nvPicPr>
        <xdr:cNvPr id="83" name="Obraz 92" descr="Obieg wody w przyrodzie, magnetyczny na tablicę"/>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a:ext>
          </a:extLst>
        </a:blip>
        <a:srcRect/>
        <a:stretch>
          <a:fillRect/>
        </a:stretch>
      </xdr:blipFill>
      <xdr:spPr bwMode="auto">
        <a:xfrm>
          <a:off x="502920" y="755142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122</xdr:row>
      <xdr:rowOff>53340</xdr:rowOff>
    </xdr:from>
    <xdr:to>
      <xdr:col>1</xdr:col>
      <xdr:colOff>1066800</xdr:colOff>
      <xdr:row>122</xdr:row>
      <xdr:rowOff>1028700</xdr:rowOff>
    </xdr:to>
    <xdr:pic>
      <xdr:nvPicPr>
        <xdr:cNvPr id="84" name="Obraz 93" descr="Obieg wody w przyrodzie – model-symulator z lampą"/>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a:ext>
          </a:extLst>
        </a:blip>
        <a:srcRect/>
        <a:stretch>
          <a:fillRect/>
        </a:stretch>
      </xdr:blipFill>
      <xdr:spPr bwMode="auto">
        <a:xfrm>
          <a:off x="518160" y="769772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183</xdr:row>
      <xdr:rowOff>60960</xdr:rowOff>
    </xdr:from>
    <xdr:to>
      <xdr:col>1</xdr:col>
      <xdr:colOff>1043940</xdr:colOff>
      <xdr:row>183</xdr:row>
      <xdr:rowOff>1036320</xdr:rowOff>
    </xdr:to>
    <xdr:pic>
      <xdr:nvPicPr>
        <xdr:cNvPr id="85" name="Obraz 94" descr="Taśma miernicza 20 m"/>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495300" y="1236954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55</xdr:row>
      <xdr:rowOff>114300</xdr:rowOff>
    </xdr:from>
    <xdr:to>
      <xdr:col>1</xdr:col>
      <xdr:colOff>1043940</xdr:colOff>
      <xdr:row>55</xdr:row>
      <xdr:rowOff>1089660</xdr:rowOff>
    </xdr:to>
    <xdr:pic>
      <xdr:nvPicPr>
        <xdr:cNvPr id="86" name="Obraz 95" descr="Igła magnetyczna na 2-częściowej podstawie 10 cm"/>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a:ext>
          </a:extLst>
        </a:blip>
        <a:srcRect/>
        <a:stretch>
          <a:fillRect/>
        </a:stretch>
      </xdr:blipFill>
      <xdr:spPr bwMode="auto">
        <a:xfrm>
          <a:off x="495300" y="300532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185</xdr:row>
      <xdr:rowOff>68580</xdr:rowOff>
    </xdr:from>
    <xdr:to>
      <xdr:col>1</xdr:col>
      <xdr:colOff>1051560</xdr:colOff>
      <xdr:row>185</xdr:row>
      <xdr:rowOff>1043940</xdr:rowOff>
    </xdr:to>
    <xdr:pic>
      <xdr:nvPicPr>
        <xdr:cNvPr id="87" name="Obraz 96" descr="Kompas zamykany Azymut"/>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a:ext>
          </a:extLst>
        </a:blip>
        <a:srcRect/>
        <a:stretch>
          <a:fillRect/>
        </a:stretch>
      </xdr:blipFill>
      <xdr:spPr bwMode="auto">
        <a:xfrm>
          <a:off x="502920" y="1250061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53</xdr:row>
      <xdr:rowOff>106680</xdr:rowOff>
    </xdr:from>
    <xdr:to>
      <xdr:col>1</xdr:col>
      <xdr:colOff>1051560</xdr:colOff>
      <xdr:row>53</xdr:row>
      <xdr:rowOff>1082040</xdr:rowOff>
    </xdr:to>
    <xdr:pic>
      <xdr:nvPicPr>
        <xdr:cNvPr id="88" name="Obraz 98" descr="Gnomon – pakiet 5"/>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502920" y="286435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57</xdr:row>
      <xdr:rowOff>83820</xdr:rowOff>
    </xdr:from>
    <xdr:to>
      <xdr:col>1</xdr:col>
      <xdr:colOff>1043940</xdr:colOff>
      <xdr:row>57</xdr:row>
      <xdr:rowOff>1059180</xdr:rowOff>
    </xdr:to>
    <xdr:pic>
      <xdr:nvPicPr>
        <xdr:cNvPr id="89" name="Obraz 99" descr="Magnetyzm kuli ziemskiej – zestaw doświadczalny"/>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495300" y="31501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133</xdr:row>
      <xdr:rowOff>53340</xdr:rowOff>
    </xdr:from>
    <xdr:to>
      <xdr:col>1</xdr:col>
      <xdr:colOff>1040580</xdr:colOff>
      <xdr:row>133</xdr:row>
      <xdr:rowOff>1025340</xdr:rowOff>
    </xdr:to>
    <xdr:pic>
      <xdr:nvPicPr>
        <xdr:cNvPr id="90" name="fancybox-img" descr="Kolekcja skał, wprowadzająca (J)"/>
        <xdr:cNvPicPr>
          <a:picLocks noChangeAspect="1" noChangeArrowheads="1"/>
        </xdr:cNvPicPr>
      </xdr:nvPicPr>
      <xdr:blipFill>
        <a:blip xmlns:r="http://schemas.openxmlformats.org/officeDocument/2006/relationships" r:embed="rId86" cstate="screen">
          <a:extLst>
            <a:ext uri="{28A0092B-C50C-407E-A947-70E740481C1C}">
              <a14:useLocalDpi xmlns:a14="http://schemas.microsoft.com/office/drawing/2010/main"/>
            </a:ext>
          </a:extLst>
        </a:blip>
        <a:srcRect/>
        <a:stretch>
          <a:fillRect/>
        </a:stretch>
      </xdr:blipFill>
      <xdr:spPr bwMode="auto">
        <a:xfrm>
          <a:off x="495300" y="89474040"/>
          <a:ext cx="972000" cy="972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45720</xdr:colOff>
      <xdr:row>189</xdr:row>
      <xdr:rowOff>53340</xdr:rowOff>
    </xdr:from>
    <xdr:to>
      <xdr:col>1</xdr:col>
      <xdr:colOff>1021320</xdr:colOff>
      <xdr:row>189</xdr:row>
      <xdr:rowOff>1028940</xdr:rowOff>
    </xdr:to>
    <xdr:pic>
      <xdr:nvPicPr>
        <xdr:cNvPr id="91" name="Obraz 90" descr="Precyzyjna waga kieszonkowa, 0,01g/max 200g"/>
        <xdr:cNvPicPr>
          <a:picLocks noChangeAspect="1" noChangeArrowheads="1"/>
        </xdr:cNvPicPr>
      </xdr:nvPicPr>
      <xdr:blipFill>
        <a:blip xmlns:r="http://schemas.openxmlformats.org/officeDocument/2006/relationships" r:embed="rId87" cstate="screen">
          <a:extLst>
            <a:ext uri="{28A0092B-C50C-407E-A947-70E740481C1C}">
              <a14:useLocalDpi xmlns:a14="http://schemas.microsoft.com/office/drawing/2010/main"/>
            </a:ext>
          </a:extLst>
        </a:blip>
        <a:srcRect/>
        <a:stretch>
          <a:fillRect/>
        </a:stretch>
      </xdr:blipFill>
      <xdr:spPr bwMode="auto">
        <a:xfrm>
          <a:off x="472440" y="127558800"/>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46</xdr:row>
      <xdr:rowOff>83820</xdr:rowOff>
    </xdr:from>
    <xdr:to>
      <xdr:col>1</xdr:col>
      <xdr:colOff>1044180</xdr:colOff>
      <xdr:row>46</xdr:row>
      <xdr:rowOff>1059420</xdr:rowOff>
    </xdr:to>
    <xdr:pic>
      <xdr:nvPicPr>
        <xdr:cNvPr id="92" name="Obraz 91" descr="Mapa DUO Świat z elementami ekologii / Mapa Hipsometryczna"/>
        <xdr:cNvPicPr>
          <a:picLocks noChangeAspect="1" noChangeArrowheads="1"/>
        </xdr:cNvPicPr>
      </xdr:nvPicPr>
      <xdr:blipFill>
        <a:blip xmlns:r="http://schemas.openxmlformats.org/officeDocument/2006/relationships" r:embed="rId88" cstate="screen">
          <a:extLst>
            <a:ext uri="{28A0092B-C50C-407E-A947-70E740481C1C}">
              <a14:useLocalDpi xmlns:a14="http://schemas.microsoft.com/office/drawing/2010/main"/>
            </a:ext>
          </a:extLst>
        </a:blip>
        <a:srcRect/>
        <a:stretch>
          <a:fillRect/>
        </a:stretch>
      </xdr:blipFill>
      <xdr:spPr bwMode="auto">
        <a:xfrm>
          <a:off x="495300" y="27340560"/>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48</xdr:row>
      <xdr:rowOff>106680</xdr:rowOff>
    </xdr:from>
    <xdr:to>
      <xdr:col>1</xdr:col>
      <xdr:colOff>1059420</xdr:colOff>
      <xdr:row>48</xdr:row>
      <xdr:rowOff>1082280</xdr:rowOff>
    </xdr:to>
    <xdr:pic>
      <xdr:nvPicPr>
        <xdr:cNvPr id="93" name="Obraz 92" descr="Mapa ścienna: Strefy klimatyczne świata 160x120 cm"/>
        <xdr:cNvPicPr>
          <a:picLocks noChangeAspect="1" noChangeArrowheads="1"/>
        </xdr:cNvPicPr>
      </xdr:nvPicPr>
      <xdr:blipFill>
        <a:blip xmlns:r="http://schemas.openxmlformats.org/officeDocument/2006/relationships" r:embed="rId89" cstate="screen">
          <a:extLst>
            <a:ext uri="{28A0092B-C50C-407E-A947-70E740481C1C}">
              <a14:useLocalDpi xmlns:a14="http://schemas.microsoft.com/office/drawing/2010/main"/>
            </a:ext>
          </a:extLst>
        </a:blip>
        <a:srcRect/>
        <a:stretch>
          <a:fillRect/>
        </a:stretch>
      </xdr:blipFill>
      <xdr:spPr bwMode="auto">
        <a:xfrm>
          <a:off x="510540" y="28803600"/>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114</xdr:row>
      <xdr:rowOff>60961</xdr:rowOff>
    </xdr:from>
    <xdr:to>
      <xdr:col>1</xdr:col>
      <xdr:colOff>1044180</xdr:colOff>
      <xdr:row>114</xdr:row>
      <xdr:rowOff>873148</xdr:rowOff>
    </xdr:to>
    <xdr:pic>
      <xdr:nvPicPr>
        <xdr:cNvPr id="94" name="Obraz 93"/>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495300" y="74310241"/>
          <a:ext cx="975600" cy="812187"/>
        </a:xfrm>
        <a:prstGeom prst="rect">
          <a:avLst/>
        </a:prstGeom>
      </xdr:spPr>
    </xdr:pic>
    <xdr:clientData/>
  </xdr:twoCellAnchor>
  <xdr:twoCellAnchor>
    <xdr:from>
      <xdr:col>1</xdr:col>
      <xdr:colOff>60960</xdr:colOff>
      <xdr:row>114</xdr:row>
      <xdr:rowOff>929640</xdr:rowOff>
    </xdr:from>
    <xdr:to>
      <xdr:col>1</xdr:col>
      <xdr:colOff>1036560</xdr:colOff>
      <xdr:row>114</xdr:row>
      <xdr:rowOff>1905240</xdr:rowOff>
    </xdr:to>
    <xdr:pic>
      <xdr:nvPicPr>
        <xdr:cNvPr id="95" name="Obraz 94"/>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487680" y="75178920"/>
          <a:ext cx="975600" cy="975600"/>
        </a:xfrm>
        <a:prstGeom prst="rect">
          <a:avLst/>
        </a:prstGeom>
      </xdr:spPr>
    </xdr:pic>
    <xdr:clientData/>
  </xdr:twoCellAnchor>
  <xdr:twoCellAnchor>
    <xdr:from>
      <xdr:col>2</xdr:col>
      <xdr:colOff>5463540</xdr:colOff>
      <xdr:row>114</xdr:row>
      <xdr:rowOff>967740</xdr:rowOff>
    </xdr:from>
    <xdr:to>
      <xdr:col>2</xdr:col>
      <xdr:colOff>7002780</xdr:colOff>
      <xdr:row>114</xdr:row>
      <xdr:rowOff>2506980</xdr:rowOff>
    </xdr:to>
    <xdr:pic>
      <xdr:nvPicPr>
        <xdr:cNvPr id="96" name="Obraz 95"/>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7002780" y="74896980"/>
          <a:ext cx="1539240" cy="1539240"/>
        </a:xfrm>
        <a:prstGeom prst="rect">
          <a:avLst/>
        </a:prstGeom>
      </xdr:spPr>
    </xdr:pic>
    <xdr:clientData/>
  </xdr:twoCellAnchor>
  <xdr:twoCellAnchor>
    <xdr:from>
      <xdr:col>0</xdr:col>
      <xdr:colOff>289560</xdr:colOff>
      <xdr:row>0</xdr:row>
      <xdr:rowOff>106680</xdr:rowOff>
    </xdr:from>
    <xdr:to>
      <xdr:col>2</xdr:col>
      <xdr:colOff>79901</xdr:colOff>
      <xdr:row>6</xdr:row>
      <xdr:rowOff>175260</xdr:rowOff>
    </xdr:to>
    <xdr:pic>
      <xdr:nvPicPr>
        <xdr:cNvPr id="97" name="Obraz 96"/>
        <xdr:cNvPicPr>
          <a:picLocks noChangeAspect="1" noChangeArrowheads="1"/>
        </xdr:cNvPicPr>
      </xdr:nvPicPr>
      <xdr:blipFill>
        <a:blip xmlns:r="http://schemas.openxmlformats.org/officeDocument/2006/relationships" r:embed="rId93" cstate="screen">
          <a:extLst>
            <a:ext uri="{28A0092B-C50C-407E-A947-70E740481C1C}">
              <a14:useLocalDpi xmlns:a14="http://schemas.microsoft.com/office/drawing/2010/main"/>
            </a:ext>
          </a:extLst>
        </a:blip>
        <a:srcRect/>
        <a:stretch>
          <a:fillRect/>
        </a:stretch>
      </xdr:blipFill>
      <xdr:spPr bwMode="auto">
        <a:xfrm>
          <a:off x="289560" y="106680"/>
          <a:ext cx="1329581" cy="188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mapy-i-plansze/771-atlas-foliogramow-mapy---plansze---zdjecia---cz-i.html" TargetMode="External"/><Relationship Id="rId18" Type="http://schemas.openxmlformats.org/officeDocument/2006/relationships/hyperlink" Target="http://www.jangar.pl/mapy-i-plansze/3220-mapa-scienna-duo-europa-fizyczna-z-elementami-ekologii-europa-polityczna.html" TargetMode="External"/><Relationship Id="rId26" Type="http://schemas.openxmlformats.org/officeDocument/2006/relationships/hyperlink" Target="http://www.jangar.pl/modele/3034-powstawanie-uskokow-zrebu-i-rowu-tektonicznego-model-rozkladany.html" TargetMode="External"/><Relationship Id="rId39" Type="http://schemas.openxmlformats.org/officeDocument/2006/relationships/hyperlink" Target="http://www.jangar.pl/skay-mineray-skamieniaoci/3067-kopaliny-i-produkty-ich-przerobu-12-probek-zatopionych-w-tworzywie.html" TargetMode="External"/><Relationship Id="rId21" Type="http://schemas.openxmlformats.org/officeDocument/2006/relationships/hyperlink" Target="http://www.jangar.pl/mapy-i-plansze/3222-mapa-scienna-100x70-cm-mapa-administracyjna-polski.html" TargetMode="External"/><Relationship Id="rId34" Type="http://schemas.openxmlformats.org/officeDocument/2006/relationships/hyperlink" Target="https://www.jangar.pl/gleba-powietrze-woda/3063-15-probek-gleb-w-drewnianej-skrzyneczce.html" TargetMode="External"/><Relationship Id="rId42" Type="http://schemas.openxmlformats.org/officeDocument/2006/relationships/hyperlink" Target="http://www.jangar.pl/skay-mineray-skamieniaoci/3068-wegiel-rozne-i-produkty-jego-przerobu-14-probek-zatopionych-w-tworzywie.html" TargetMode="External"/><Relationship Id="rId47" Type="http://schemas.openxmlformats.org/officeDocument/2006/relationships/hyperlink" Target="http://www.jangar.pl/skay-mineray-skamieniaoci/461-zestaw-do-testowania-mineralow.html" TargetMode="External"/><Relationship Id="rId50" Type="http://schemas.openxmlformats.org/officeDocument/2006/relationships/hyperlink" Target="http://www.jangar.pl/badanie-gleby/442-zestaw-z-czego-powstaja-gleby.html" TargetMode="External"/><Relationship Id="rId55" Type="http://schemas.openxmlformats.org/officeDocument/2006/relationships/hyperlink" Target="http://www.jangar.pl/mapy-i-plansze/3348-mapa-scienna-afryka-uksztaltowanie-powierzchni-mapa-fizyczna.html" TargetMode="External"/><Relationship Id="rId63" Type="http://schemas.openxmlformats.org/officeDocument/2006/relationships/hyperlink" Target="http://www.jangar.pl/mapy-i-plansze/3345-mapa-scienna-antarktyda-scienna-mapa-fizyczna.html" TargetMode="External"/><Relationship Id="rId68" Type="http://schemas.openxmlformats.org/officeDocument/2006/relationships/hyperlink" Target="http://www.jangar.pl/skay-mineray-skamieniaoci/3069-ropa-naftowa-jej-destylacja-i-produkty-12-probek-zatopionych-w-tworzywie.html" TargetMode="External"/><Relationship Id="rId76" Type="http://schemas.openxmlformats.org/officeDocument/2006/relationships/hyperlink" Target="https://www.jangar.pl/mapy-i-plansze/3070-obieg-wody-w-przyrodzie-magnetyczny-na-tablice.html" TargetMode="External"/><Relationship Id="rId84" Type="http://schemas.openxmlformats.org/officeDocument/2006/relationships/hyperlink" Target="https://www.jangar.pl/mapy-i-plansze/2839-mapa-duo-swiat-z-elementami-ekologii-mapa-hipsometryczna.html" TargetMode="External"/><Relationship Id="rId7" Type="http://schemas.openxmlformats.org/officeDocument/2006/relationships/hyperlink" Target="http://www.jangar.pl/globusy/490-duzy-globus-fizyczny-2.html" TargetMode="External"/><Relationship Id="rId71" Type="http://schemas.openxmlformats.org/officeDocument/2006/relationships/hyperlink" Target="http://www.jangar.pl/lupy-i-inne/2813-lupa-plastikowa-dwustronna-3x30-mm-6x-13-mm.html" TargetMode="External"/><Relationship Id="rId2" Type="http://schemas.openxmlformats.org/officeDocument/2006/relationships/hyperlink" Target="http://www.jangar.pl/kompasy-i-lornetki/463-kompas-kartograficzny-z-linijka-i-4-skalami.html" TargetMode="External"/><Relationship Id="rId16" Type="http://schemas.openxmlformats.org/officeDocument/2006/relationships/hyperlink" Target="http://www.jangar.pl/astronomia/206-gnomon-pakiet-5.html" TargetMode="External"/><Relationship Id="rId29" Type="http://schemas.openxmlformats.org/officeDocument/2006/relationships/hyperlink" Target="http://www.jangar.pl/badanie-gleby/3226-mapa-scienna-surowce-mineralne-w-polsce.html" TargetMode="External"/><Relationship Id="rId11" Type="http://schemas.openxmlformats.org/officeDocument/2006/relationships/hyperlink" Target="http://www.jangar.pl/mapy-i-plansze/775-mapa-plastyczna-dna-oceaniczngo-2.html" TargetMode="External"/><Relationship Id="rId24" Type="http://schemas.openxmlformats.org/officeDocument/2006/relationships/hyperlink" Target="http://www.jangar.pl/skay-mineray-skamieniaoci/3224-mapa-scienna-geologia-polski-tektonika-i-stratygrafia.html" TargetMode="External"/><Relationship Id="rId32" Type="http://schemas.openxmlformats.org/officeDocument/2006/relationships/hyperlink" Target="http://www.jangar.pl/badanie-gleby/2229-sita-glebowe-komplet-6.html" TargetMode="External"/><Relationship Id="rId37" Type="http://schemas.openxmlformats.org/officeDocument/2006/relationships/hyperlink" Target="http://www.jangar.pl/mapy-i-plansze/3227-mapa-scienna-degradacja-srodowiska-w-polsce.html" TargetMode="External"/><Relationship Id="rId40" Type="http://schemas.openxmlformats.org/officeDocument/2006/relationships/hyperlink" Target="http://www.jangar.pl/skay-mineray-skamieniaoci/3234-mineraly-rudy-metali-5-okazow-zatopionych-w-tworzywie.html" TargetMode="External"/><Relationship Id="rId45" Type="http://schemas.openxmlformats.org/officeDocument/2006/relationships/hyperlink" Target="http://www.jangar.pl/elektryczno-energia/835-zestaw-demonstracyjno-doswiadczalny-energia-sloneczna.html" TargetMode="External"/><Relationship Id="rId53" Type="http://schemas.openxmlformats.org/officeDocument/2006/relationships/hyperlink" Target="http://www.jangar.pl/mapy-i-plansze/3338-mapa-scienna-azja-scienna-mapa-polityczna.html" TargetMode="External"/><Relationship Id="rId58" Type="http://schemas.openxmlformats.org/officeDocument/2006/relationships/hyperlink" Target="http://www.jangar.pl/mapy-i-plansze/3342-mapa-scienna-ameryka-polnocna-i-srodkowa-scienna-mapa-polityczna.html" TargetMode="External"/><Relationship Id="rId66" Type="http://schemas.openxmlformats.org/officeDocument/2006/relationships/hyperlink" Target="http://www.jangar.pl/czysta-energia/1050-model-do-skupiania-energii-slonecznej.html" TargetMode="External"/><Relationship Id="rId74" Type="http://schemas.openxmlformats.org/officeDocument/2006/relationships/hyperlink" Target="https://www.jangar.pl/pogoda/6323-bezprzewodowa-stacja-pogody-z-oprzyrzadowaniem.html" TargetMode="External"/><Relationship Id="rId79" Type="http://schemas.openxmlformats.org/officeDocument/2006/relationships/hyperlink" Target="https://www.jangar.pl/przyrzady-do-pomiarow-i-wykonywania-doswiadcze/3054-igla-magnetyczna-na-2-czesciowej-podstawie-10-cm.html" TargetMode="External"/><Relationship Id="rId87" Type="http://schemas.openxmlformats.org/officeDocument/2006/relationships/drawing" Target="../drawings/drawing1.xml"/><Relationship Id="rId5" Type="http://schemas.openxmlformats.org/officeDocument/2006/relationships/hyperlink" Target="http://www.jangar.pl/mapy-i-plansze/2771-plansza-krajobrazy-polski-rolniczy-130x90-cm-laminowana-z-drazkami.html" TargetMode="External"/><Relationship Id="rId61" Type="http://schemas.openxmlformats.org/officeDocument/2006/relationships/hyperlink" Target="http://www.jangar.pl/mapy-i-plansze/3344-mapa-scienna-australia-scienna-mapa-polityczna.html" TargetMode="External"/><Relationship Id="rId82" Type="http://schemas.openxmlformats.org/officeDocument/2006/relationships/hyperlink" Target="https://www.jangar.pl/skay-mineray-skamieniaoci/6470-kolekcja-skal-wprowadzajaca-j.html" TargetMode="External"/><Relationship Id="rId19" Type="http://schemas.openxmlformats.org/officeDocument/2006/relationships/hyperlink" Target="http://www.jangar.pl/mapy-i-plansze/3346-mapa-scienna-mapa-gospodarcza-europy-.html" TargetMode="External"/><Relationship Id="rId4" Type="http://schemas.openxmlformats.org/officeDocument/2006/relationships/hyperlink" Target="http://www.jangar.pl/mapy-i-plansze/2773-plansza-krajobrazy-polski-tatry-wysokie-130x90-cm-laminowana-z-drazkami.html" TargetMode="External"/><Relationship Id="rId9" Type="http://schemas.openxmlformats.org/officeDocument/2006/relationships/hyperlink" Target="https://www.jangar.pl/globusy/2086-globus-z-trasami-odkrywcow-podswietlany-srednica-25-cm.html" TargetMode="External"/><Relationship Id="rId14" Type="http://schemas.openxmlformats.org/officeDocument/2006/relationships/hyperlink" Target="http://www.jangar.pl/mapy-i-plansze/772-atlas-foliogramow-mapy---plansze---zdjecia---cz-ii.html" TargetMode="External"/><Relationship Id="rId22" Type="http://schemas.openxmlformats.org/officeDocument/2006/relationships/hyperlink" Target="http://www.jangar.pl/mapy-i-plansze/3223-mapa-scienna-duo-mapa-administracyjna-polski-polska-fizyczna-z-elementami-ekologii.html" TargetMode="External"/><Relationship Id="rId27" Type="http://schemas.openxmlformats.org/officeDocument/2006/relationships/hyperlink" Target="http://www.jangar.pl/modele/489-rodzaje-uksztaltowania-powierzchni-ziemi-zestaw-klasowy.html" TargetMode="External"/><Relationship Id="rId30" Type="http://schemas.openxmlformats.org/officeDocument/2006/relationships/hyperlink" Target="http://www.jangar.pl/badanie-gleby/2062-gleba-plus-zestaw-doswiadczalny-z-wyposazeniem-laboratoryjnym-i-kartami-pracy.html" TargetMode="External"/><Relationship Id="rId35" Type="http://schemas.openxmlformats.org/officeDocument/2006/relationships/hyperlink" Target="https://www.jangar.pl/mapy-i-plansze/2801-plansza-scienna-polskie-parki-narodowe-90-x-130-cm.html" TargetMode="External"/><Relationship Id="rId43" Type="http://schemas.openxmlformats.org/officeDocument/2006/relationships/hyperlink" Target="http://www.jangar.pl/mapy-i-plansze/2518-edukacyjna-mata-podlogowa-35-m-x-09-m-biodegradacja-odpadow-w-czasie.html" TargetMode="External"/><Relationship Id="rId48" Type="http://schemas.openxmlformats.org/officeDocument/2006/relationships/hyperlink" Target="http://www.jangar.pl/skay-mineray-skamieniaoci/1797-ciekawe-skaly-i-mineraly-zestaw-szesciu.html" TargetMode="External"/><Relationship Id="rId56" Type="http://schemas.openxmlformats.org/officeDocument/2006/relationships/hyperlink" Target="http://www.jangar.pl/mapy-i-plansze/3340-mapa-scienna-afryka-scienna-mapa-polityczna-.html" TargetMode="External"/><Relationship Id="rId64" Type="http://schemas.openxmlformats.org/officeDocument/2006/relationships/hyperlink" Target="http://www.jangar.pl/globusy/2281-globus-konturowy-podswietlany-srednica-25-cm.html" TargetMode="External"/><Relationship Id="rId69" Type="http://schemas.openxmlformats.org/officeDocument/2006/relationships/hyperlink" Target="http://www.jangar.pl/modele-zestawy/3013-cykl-rozwojowy-bawelny-7-okazow-zatopionych-w-tworzywie.html" TargetMode="External"/><Relationship Id="rId77" Type="http://schemas.openxmlformats.org/officeDocument/2006/relationships/hyperlink" Target="https://www.jangar.pl/badanie-wody/3035-obieg-wody-w-przyrodzie-model-symulator-z-lampa.html" TargetMode="External"/><Relationship Id="rId8" Type="http://schemas.openxmlformats.org/officeDocument/2006/relationships/hyperlink" Target="https://www.jangar.pl/globusy/2061-globus-fizyczny-srednica-22-cm.html" TargetMode="External"/><Relationship Id="rId51" Type="http://schemas.openxmlformats.org/officeDocument/2006/relationships/hyperlink" Target="https://www.jangar.pl/mikroskopy-stereoskopowe/2487-mikroskop-stereoskopowy-20x-niepodswietlany-9.html" TargetMode="External"/><Relationship Id="rId72" Type="http://schemas.openxmlformats.org/officeDocument/2006/relationships/hyperlink" Target="https://www.jangar.pl/badanie-gleby/1023-pakiet-wskaznikowy-ph-gleby-grupowy.html" TargetMode="External"/><Relationship Id="rId80" Type="http://schemas.openxmlformats.org/officeDocument/2006/relationships/hyperlink" Target="https://www.jangar.pl/zajcia-terenowe-przyrzdy-optyczne/1035-kompas-zamykany-azymut.html" TargetMode="External"/><Relationship Id="rId85" Type="http://schemas.openxmlformats.org/officeDocument/2006/relationships/hyperlink" Target="https://www.jangar.pl/mapy-i-plansze/6181-mapa-scienna-strefy-klimatyczne-swiata-160x120-cm.html" TargetMode="External"/><Relationship Id="rId3" Type="http://schemas.openxmlformats.org/officeDocument/2006/relationships/hyperlink" Target="http://www.jangar.pl/mapy-i-plansze/2772-plansza-krajobrazy-polski-baltyk-wybrzeze-130x90-cm-laminowana-z-drazkami.html" TargetMode="External"/><Relationship Id="rId12" Type="http://schemas.openxmlformats.org/officeDocument/2006/relationships/hyperlink" Target="http://www.jangar.pl/mapy-i-plansze/2774-krajobrazy-swiata-kpl-10-plansz-laminowanych-z-drazkami-130x90-cm.html" TargetMode="External"/><Relationship Id="rId17" Type="http://schemas.openxmlformats.org/officeDocument/2006/relationships/hyperlink" Target="http://www.jangar.pl/modele-zestawy/2855-slonce-ziemia-i-ksiezyc-w-ruchu-model-iv-tellurium.html" TargetMode="External"/><Relationship Id="rId25" Type="http://schemas.openxmlformats.org/officeDocument/2006/relationships/hyperlink" Target="http://www.jangar.pl/skay-mineray-skamieniaoci/3225-mapa-scienna-geomorfologia-polski-typy-rzezby-i-ich-pochodzenie.html" TargetMode="External"/><Relationship Id="rId33" Type="http://schemas.openxmlformats.org/officeDocument/2006/relationships/hyperlink" Target="http://www.jangar.pl/gleba-powietrze-woda/3011-barwy-gleb-5-probek-gleb-zatopionych-w-tworzywie.html" TargetMode="External"/><Relationship Id="rId38" Type="http://schemas.openxmlformats.org/officeDocument/2006/relationships/hyperlink" Target="http://www.jangar.pl/mapy-i-plansze/3228-mapa-scienna-rolnictwo-w-polsce-uprawy-i-struktura-uzytkowania-ziemi.html" TargetMode="External"/><Relationship Id="rId46" Type="http://schemas.openxmlformats.org/officeDocument/2006/relationships/hyperlink" Target="https://www.jangar.pl/module/zaawansowanawyszukiwarka/search?q=woj.&amp;searchsubmit=Szukaj" TargetMode="External"/><Relationship Id="rId59" Type="http://schemas.openxmlformats.org/officeDocument/2006/relationships/hyperlink" Target="http://www.jangar.pl/mapy-i-plansze/3341-mapa-scienna-ameryka-polnocna-i-srodkowa-scienna-mapa-fizyczna.html" TargetMode="External"/><Relationship Id="rId67" Type="http://schemas.openxmlformats.org/officeDocument/2006/relationships/hyperlink" Target="http://www.jangar.pl/zoologia/3015-cykl-zyciowy-jedwabnika-wersja-rozszerzona-13-okazow-zatopionych-w-tworzywie.html" TargetMode="External"/><Relationship Id="rId20" Type="http://schemas.openxmlformats.org/officeDocument/2006/relationships/hyperlink" Target="http://www.jangar.pl/mapy-i-plansze/3350-kraje-basenu-morza-baltyckiego-scienna-mapa-fizyczna.html" TargetMode="External"/><Relationship Id="rId41" Type="http://schemas.openxmlformats.org/officeDocument/2006/relationships/hyperlink" Target="http://www.jangar.pl/skay-mineray-skamieniaoci/986-kolekcja-popularnych-rud-metali.html" TargetMode="External"/><Relationship Id="rId54" Type="http://schemas.openxmlformats.org/officeDocument/2006/relationships/hyperlink" Target="http://www.jangar.pl/mapy-i-plansze/3347-mapa-fizyczna-azji-scienna-mapa-cwiczeniowa.html" TargetMode="External"/><Relationship Id="rId62" Type="http://schemas.openxmlformats.org/officeDocument/2006/relationships/hyperlink" Target="http://www.jangar.pl/mapy-i-plansze/3352-mapa-scienna-mapa-fizyczna-australii-scienna-mapa-cwiczeniowa.html" TargetMode="External"/><Relationship Id="rId70" Type="http://schemas.openxmlformats.org/officeDocument/2006/relationships/hyperlink" Target="http://www.jangar.pl/lupy-i-przyrzady-optyczne/2150-mikroskop-rczny-led-ze-stolikiem-20x-40x.html" TargetMode="External"/><Relationship Id="rId75" Type="http://schemas.openxmlformats.org/officeDocument/2006/relationships/hyperlink" Target="https://www.jangar.pl/modele/488-model-do-rysowania-mapy-poziomicowej.html" TargetMode="External"/><Relationship Id="rId83" Type="http://schemas.openxmlformats.org/officeDocument/2006/relationships/hyperlink" Target="https://www.jangar.pl/sprzet-laboratoryjny/6480-precyzyjna-waga-kieszonkowa-001gmax-200g.html" TargetMode="External"/><Relationship Id="rId1" Type="http://schemas.openxmlformats.org/officeDocument/2006/relationships/hyperlink" Target="https://www.jangar.pl/mapy-i-plansze/3219-mapa-scienna-duo-polska-fizyczna-z-elementami-ekologii-mapa-hipsometryczna.html" TargetMode="External"/><Relationship Id="rId6" Type="http://schemas.openxmlformats.org/officeDocument/2006/relationships/hyperlink" Target="http://www.jangar.pl/mapy-i-plansze/2770-plansza-krajobrazy-polski-wielkomiejski-130x90-cm-laminowana-z-drazkami.html" TargetMode="External"/><Relationship Id="rId15" Type="http://schemas.openxmlformats.org/officeDocument/2006/relationships/hyperlink" Target="http://www.jangar.pl/globusy/39-globus-zoologiczny-niepodswietlany-srednica-22-cm.html" TargetMode="External"/><Relationship Id="rId23" Type="http://schemas.openxmlformats.org/officeDocument/2006/relationships/hyperlink" Target="http://www.jangar.pl/mapy-i-plansze/3351-duo-mapa-krajoznawcza-polski-historia-i-kultura-przyroda.html" TargetMode="External"/><Relationship Id="rId28" Type="http://schemas.openxmlformats.org/officeDocument/2006/relationships/hyperlink" Target="http://www.jangar.pl/badanie-gleby/3208-mapa-scienna-160x120-cm-polska-gleby-rodzaje.html" TargetMode="External"/><Relationship Id="rId36" Type="http://schemas.openxmlformats.org/officeDocument/2006/relationships/hyperlink" Target="http://www.jangar.pl/mapy-i-plansze/3207-mapa-scienna-160x120-cm-polska-ochrona-przyrody-i-siec-econet.html" TargetMode="External"/><Relationship Id="rId49" Type="http://schemas.openxmlformats.org/officeDocument/2006/relationships/hyperlink" Target="https://www.jangar.pl/mikroskopy-stereoskopowe/2495-mikroskop-stereoskopowy-20x40x-led-cyfrowy-5-mp-podswietlany-swiatlo-dolne-i-gorne.html" TargetMode="External"/><Relationship Id="rId57" Type="http://schemas.openxmlformats.org/officeDocument/2006/relationships/hyperlink" Target="http://www.jangar.pl/mapy-i-plansze/3349-mapa-scienna-mapa-fizyczna-afryki-scienna-mapa-cwiczeniowa.html" TargetMode="External"/><Relationship Id="rId10" Type="http://schemas.openxmlformats.org/officeDocument/2006/relationships/hyperlink" Target="http://www.jangar.pl/mapy-i-plansze/776-scienna-wytlaczana-mapa-geofizyczna-swiata.html" TargetMode="External"/><Relationship Id="rId31" Type="http://schemas.openxmlformats.org/officeDocument/2006/relationships/hyperlink" Target="http://www.jangar.pl/badanie-gleby/432-zestaw-do-pobierania-prob-glebowych-3.html" TargetMode="External"/><Relationship Id="rId44" Type="http://schemas.openxmlformats.org/officeDocument/2006/relationships/hyperlink" Target="http://www.jangar.pl/czysta-energia/1055-turbina-wodna-model-na-podstawie-2.html" TargetMode="External"/><Relationship Id="rId52" Type="http://schemas.openxmlformats.org/officeDocument/2006/relationships/hyperlink" Target="http://www.jangar.pl/mapy-i-plansze/3339-mapa-scienna-azja-scienna-mapa-fizyczna.html" TargetMode="External"/><Relationship Id="rId60" Type="http://schemas.openxmlformats.org/officeDocument/2006/relationships/hyperlink" Target="http://www.jangar.pl/mapy-i-plansze/3343-mapa-scienna-australia-scienna-mapa-fizyczna.html" TargetMode="External"/><Relationship Id="rId65" Type="http://schemas.openxmlformats.org/officeDocument/2006/relationships/hyperlink" Target="http://www.jangar.pl/globusy/766-globus-konturowy-srednica-25-cm.html" TargetMode="External"/><Relationship Id="rId73" Type="http://schemas.openxmlformats.org/officeDocument/2006/relationships/hyperlink" Target="http://www.jangar.pl/badanie-powietrza/3028-walizka-4-miernikow-elektronicznych-do-pomiarow-srodowiskowych.html" TargetMode="External"/><Relationship Id="rId78" Type="http://schemas.openxmlformats.org/officeDocument/2006/relationships/hyperlink" Target="https://www.jangar.pl/kompasy-i-lornetki/762-tasma-miernicza.html" TargetMode="External"/><Relationship Id="rId81" Type="http://schemas.openxmlformats.org/officeDocument/2006/relationships/hyperlink" Target="https://www.jangar.pl/astronomia/211-magnetyzm-kuli-ziemskiej-zestaw-doswiadczalny.html" TargetMode="External"/><Relationship Id="rId86"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I201"/>
  <sheetViews>
    <sheetView tabSelected="1" zoomScaleNormal="100" workbookViewId="0">
      <selection activeCell="C10" sqref="C10"/>
    </sheetView>
  </sheetViews>
  <sheetFormatPr defaultColWidth="9.109375" defaultRowHeight="14.4" x14ac:dyDescent="0.3"/>
  <cols>
    <col min="1" max="1" width="6.21875" style="176" customWidth="1"/>
    <col min="2" max="2" width="16.21875" style="177" customWidth="1"/>
    <col min="3" max="3" width="104.109375" style="178" customWidth="1"/>
    <col min="4" max="4" width="9" style="166" customWidth="1"/>
    <col min="5" max="5" width="16.33203125" style="179" customWidth="1"/>
    <col min="6" max="6" width="16.44140625" style="180" customWidth="1"/>
    <col min="7" max="7" width="10.6640625" style="3" bestFit="1" customWidth="1"/>
    <col min="8" max="8" width="9.44140625" style="3" bestFit="1" customWidth="1"/>
    <col min="9" max="16384" width="9.109375" style="3"/>
  </cols>
  <sheetData>
    <row r="1" spans="1:9" ht="64.2" customHeight="1" x14ac:dyDescent="0.3">
      <c r="A1" s="222"/>
      <c r="B1" s="222"/>
      <c r="C1" s="181" t="s">
        <v>366</v>
      </c>
      <c r="D1" s="1"/>
      <c r="E1" s="1"/>
      <c r="F1" s="2"/>
    </row>
    <row r="2" spans="1:9" ht="17.399999999999999" customHeight="1" x14ac:dyDescent="0.3">
      <c r="A2" s="222"/>
      <c r="B2" s="222"/>
      <c r="C2" s="223" t="s">
        <v>365</v>
      </c>
      <c r="D2" s="224" t="s">
        <v>0</v>
      </c>
      <c r="E2" s="224"/>
      <c r="F2" s="224"/>
    </row>
    <row r="3" spans="1:9" ht="24" customHeight="1" x14ac:dyDescent="0.3">
      <c r="A3" s="222"/>
      <c r="B3" s="222"/>
      <c r="C3" s="223"/>
      <c r="D3" s="225" t="s">
        <v>1</v>
      </c>
      <c r="E3" s="225"/>
      <c r="F3" s="225"/>
    </row>
    <row r="4" spans="1:9" ht="12.6" customHeight="1" x14ac:dyDescent="0.3">
      <c r="A4" s="222"/>
      <c r="B4" s="222"/>
      <c r="C4" s="223"/>
      <c r="D4" s="226" t="s">
        <v>2</v>
      </c>
      <c r="E4" s="226"/>
      <c r="F4" s="226"/>
    </row>
    <row r="5" spans="1:9" ht="12.6" customHeight="1" x14ac:dyDescent="0.3">
      <c r="A5" s="222"/>
      <c r="B5" s="222"/>
      <c r="C5" s="223"/>
      <c r="D5" s="227" t="s">
        <v>3</v>
      </c>
      <c r="E5" s="227"/>
      <c r="F5" s="227"/>
    </row>
    <row r="6" spans="1:9" ht="12.6" customHeight="1" x14ac:dyDescent="0.3">
      <c r="A6" s="222"/>
      <c r="B6" s="222"/>
      <c r="C6" s="223"/>
      <c r="D6" s="227" t="s">
        <v>4</v>
      </c>
      <c r="E6" s="227"/>
      <c r="F6" s="227"/>
    </row>
    <row r="7" spans="1:9" ht="19.2" customHeight="1" x14ac:dyDescent="0.3">
      <c r="A7" s="222"/>
      <c r="B7" s="222"/>
      <c r="C7" s="223"/>
      <c r="D7" s="4"/>
      <c r="E7" s="5" t="s">
        <v>5</v>
      </c>
      <c r="F7" s="6">
        <v>44301</v>
      </c>
    </row>
    <row r="8" spans="1:9" ht="54.6" customHeight="1" x14ac:dyDescent="0.3">
      <c r="A8" s="7" t="s">
        <v>6</v>
      </c>
      <c r="B8" s="8"/>
      <c r="C8" s="8"/>
      <c r="D8" s="8"/>
      <c r="E8" s="8"/>
      <c r="F8" s="9"/>
    </row>
    <row r="9" spans="1:9" s="15" customFormat="1" ht="36.6" thickBot="1" x14ac:dyDescent="0.35">
      <c r="A9" s="10" t="s">
        <v>7</v>
      </c>
      <c r="B9" s="11" t="s">
        <v>8</v>
      </c>
      <c r="C9" s="10" t="s">
        <v>9</v>
      </c>
      <c r="D9" s="12" t="s">
        <v>10</v>
      </c>
      <c r="E9" s="13" t="s">
        <v>11</v>
      </c>
      <c r="F9" s="14" t="s">
        <v>12</v>
      </c>
    </row>
    <row r="10" spans="1:9" s="23" customFormat="1" ht="32.25" customHeight="1" thickBot="1" x14ac:dyDescent="0.35">
      <c r="A10" s="16"/>
      <c r="B10" s="17"/>
      <c r="C10" s="18" t="s">
        <v>13</v>
      </c>
      <c r="D10" s="19"/>
      <c r="E10" s="20"/>
      <c r="F10" s="21"/>
      <c r="G10" s="22"/>
    </row>
    <row r="11" spans="1:9" ht="15" customHeight="1" x14ac:dyDescent="0.3">
      <c r="A11" s="24" t="s">
        <v>14</v>
      </c>
      <c r="B11" s="25" t="s">
        <v>15</v>
      </c>
      <c r="C11" s="26" t="s">
        <v>16</v>
      </c>
      <c r="D11" s="205">
        <v>1</v>
      </c>
      <c r="E11" s="206">
        <v>235.2</v>
      </c>
      <c r="F11" s="220">
        <f>E11*D11</f>
        <v>235.2</v>
      </c>
      <c r="G11" s="27"/>
      <c r="H11" s="28"/>
      <c r="I11" s="29"/>
    </row>
    <row r="12" spans="1:9" ht="88.8" customHeight="1" x14ac:dyDescent="0.3">
      <c r="A12" s="30"/>
      <c r="B12" s="31"/>
      <c r="C12" s="32" t="s">
        <v>17</v>
      </c>
      <c r="D12" s="200"/>
      <c r="E12" s="202"/>
      <c r="F12" s="221"/>
    </row>
    <row r="13" spans="1:9" ht="15" customHeight="1" x14ac:dyDescent="0.3">
      <c r="A13" s="24" t="s">
        <v>18</v>
      </c>
      <c r="B13" s="33" t="s">
        <v>19</v>
      </c>
      <c r="C13" s="34" t="s">
        <v>20</v>
      </c>
      <c r="D13" s="205">
        <v>16</v>
      </c>
      <c r="E13" s="206">
        <v>33</v>
      </c>
      <c r="F13" s="220">
        <f>E13*D13</f>
        <v>528</v>
      </c>
      <c r="G13" s="27"/>
      <c r="H13" s="28"/>
      <c r="I13" s="29"/>
    </row>
    <row r="14" spans="1:9" ht="91.2" customHeight="1" thickBot="1" x14ac:dyDescent="0.35">
      <c r="A14" s="35"/>
      <c r="B14" s="36"/>
      <c r="C14" s="37" t="s">
        <v>21</v>
      </c>
      <c r="D14" s="200"/>
      <c r="E14" s="202"/>
      <c r="F14" s="221"/>
    </row>
    <row r="15" spans="1:9" s="23" customFormat="1" ht="32.25" customHeight="1" thickBot="1" x14ac:dyDescent="0.35">
      <c r="A15" s="38"/>
      <c r="B15" s="39"/>
      <c r="C15" s="40" t="s">
        <v>22</v>
      </c>
      <c r="D15" s="41"/>
      <c r="E15" s="42"/>
      <c r="F15" s="43"/>
      <c r="G15" s="22"/>
    </row>
    <row r="16" spans="1:9" ht="15" customHeight="1" x14ac:dyDescent="0.3">
      <c r="A16" s="44" t="s">
        <v>23</v>
      </c>
      <c r="B16" s="45" t="s">
        <v>24</v>
      </c>
      <c r="C16" s="34" t="s">
        <v>25</v>
      </c>
      <c r="D16" s="205">
        <v>1</v>
      </c>
      <c r="E16" s="206">
        <v>115</v>
      </c>
      <c r="F16" s="220">
        <f>E16*D16</f>
        <v>115</v>
      </c>
      <c r="G16" s="27"/>
      <c r="H16" s="28"/>
      <c r="I16" s="29"/>
    </row>
    <row r="17" spans="1:9" ht="84.6" customHeight="1" x14ac:dyDescent="0.3">
      <c r="A17" s="46"/>
      <c r="B17" s="47"/>
      <c r="C17" s="48"/>
      <c r="D17" s="200"/>
      <c r="E17" s="202"/>
      <c r="F17" s="221"/>
    </row>
    <row r="18" spans="1:9" ht="15" customHeight="1" x14ac:dyDescent="0.3">
      <c r="A18" s="44" t="s">
        <v>26</v>
      </c>
      <c r="B18" s="45" t="s">
        <v>27</v>
      </c>
      <c r="C18" s="34" t="s">
        <v>28</v>
      </c>
      <c r="D18" s="205">
        <v>1</v>
      </c>
      <c r="E18" s="206">
        <v>115</v>
      </c>
      <c r="F18" s="220">
        <f>E18*D18</f>
        <v>115</v>
      </c>
      <c r="G18" s="27"/>
      <c r="H18" s="28"/>
      <c r="I18" s="29"/>
    </row>
    <row r="19" spans="1:9" ht="84.6" customHeight="1" x14ac:dyDescent="0.3">
      <c r="A19" s="46"/>
      <c r="B19" s="47"/>
      <c r="C19" s="48"/>
      <c r="D19" s="200"/>
      <c r="E19" s="202"/>
      <c r="F19" s="221"/>
    </row>
    <row r="20" spans="1:9" ht="15" customHeight="1" x14ac:dyDescent="0.3">
      <c r="A20" s="44" t="s">
        <v>29</v>
      </c>
      <c r="B20" s="45" t="s">
        <v>30</v>
      </c>
      <c r="C20" s="34" t="s">
        <v>31</v>
      </c>
      <c r="D20" s="205">
        <v>1</v>
      </c>
      <c r="E20" s="206">
        <v>115</v>
      </c>
      <c r="F20" s="220">
        <f>E20*D20</f>
        <v>115</v>
      </c>
      <c r="G20" s="27"/>
      <c r="H20" s="28"/>
      <c r="I20" s="29"/>
    </row>
    <row r="21" spans="1:9" ht="84.6" customHeight="1" x14ac:dyDescent="0.3">
      <c r="A21" s="46"/>
      <c r="B21" s="47"/>
      <c r="C21" s="48"/>
      <c r="D21" s="200"/>
      <c r="E21" s="202"/>
      <c r="F21" s="221"/>
    </row>
    <row r="22" spans="1:9" ht="15" customHeight="1" x14ac:dyDescent="0.3">
      <c r="A22" s="44" t="s">
        <v>32</v>
      </c>
      <c r="B22" s="45" t="s">
        <v>33</v>
      </c>
      <c r="C22" s="34" t="s">
        <v>34</v>
      </c>
      <c r="D22" s="205">
        <v>1</v>
      </c>
      <c r="E22" s="206">
        <v>115</v>
      </c>
      <c r="F22" s="220">
        <f>E22*D22</f>
        <v>115</v>
      </c>
      <c r="G22" s="27"/>
      <c r="H22" s="28"/>
      <c r="I22" s="29"/>
    </row>
    <row r="23" spans="1:9" ht="84.6" customHeight="1" thickBot="1" x14ac:dyDescent="0.35">
      <c r="A23" s="46"/>
      <c r="B23" s="47"/>
      <c r="C23" s="48"/>
      <c r="D23" s="200"/>
      <c r="E23" s="202"/>
      <c r="F23" s="221"/>
    </row>
    <row r="24" spans="1:9" s="23" customFormat="1" ht="32.25" customHeight="1" thickBot="1" x14ac:dyDescent="0.35">
      <c r="A24" s="49"/>
      <c r="B24" s="50"/>
      <c r="C24" s="51" t="s">
        <v>357</v>
      </c>
      <c r="D24" s="52"/>
      <c r="E24" s="53"/>
      <c r="F24" s="54"/>
      <c r="G24" s="22"/>
    </row>
    <row r="25" spans="1:9" ht="15" customHeight="1" x14ac:dyDescent="0.3">
      <c r="A25" s="55" t="s">
        <v>35</v>
      </c>
      <c r="B25" s="56" t="s">
        <v>37</v>
      </c>
      <c r="C25" s="57" t="s">
        <v>38</v>
      </c>
      <c r="D25" s="205">
        <v>1</v>
      </c>
      <c r="E25" s="206">
        <v>242</v>
      </c>
      <c r="F25" s="220">
        <f>E25*D25</f>
        <v>242</v>
      </c>
      <c r="G25" s="27"/>
      <c r="H25" s="28"/>
      <c r="I25" s="29"/>
    </row>
    <row r="26" spans="1:9" ht="98.4" customHeight="1" x14ac:dyDescent="0.3">
      <c r="A26" s="58"/>
      <c r="B26" s="59"/>
      <c r="C26" s="48" t="s">
        <v>39</v>
      </c>
      <c r="D26" s="200"/>
      <c r="E26" s="202"/>
      <c r="F26" s="221"/>
    </row>
    <row r="27" spans="1:9" ht="15" customHeight="1" x14ac:dyDescent="0.3">
      <c r="A27" s="60" t="s">
        <v>36</v>
      </c>
      <c r="B27" s="61" t="s">
        <v>41</v>
      </c>
      <c r="C27" s="57" t="s">
        <v>42</v>
      </c>
      <c r="D27" s="205">
        <v>16</v>
      </c>
      <c r="E27" s="206">
        <v>28</v>
      </c>
      <c r="F27" s="220">
        <f>E27*D27</f>
        <v>448</v>
      </c>
      <c r="G27" s="27"/>
      <c r="H27" s="28"/>
      <c r="I27" s="29"/>
    </row>
    <row r="28" spans="1:9" ht="98.4" customHeight="1" x14ac:dyDescent="0.3">
      <c r="A28" s="58"/>
      <c r="B28" s="59"/>
      <c r="C28" s="48" t="s">
        <v>43</v>
      </c>
      <c r="D28" s="200"/>
      <c r="E28" s="202"/>
      <c r="F28" s="221"/>
    </row>
    <row r="29" spans="1:9" ht="15" customHeight="1" x14ac:dyDescent="0.3">
      <c r="A29" s="60" t="s">
        <v>40</v>
      </c>
      <c r="B29" s="61" t="s">
        <v>45</v>
      </c>
      <c r="C29" s="57" t="s">
        <v>46</v>
      </c>
      <c r="D29" s="205">
        <v>1</v>
      </c>
      <c r="E29" s="206">
        <v>109</v>
      </c>
      <c r="F29" s="220">
        <f>E29*D29</f>
        <v>109</v>
      </c>
      <c r="G29" s="27"/>
      <c r="H29" s="28"/>
      <c r="I29" s="29"/>
    </row>
    <row r="30" spans="1:9" ht="98.4" customHeight="1" x14ac:dyDescent="0.3">
      <c r="A30" s="58"/>
      <c r="B30" s="59"/>
      <c r="C30" s="48" t="s">
        <v>47</v>
      </c>
      <c r="D30" s="200"/>
      <c r="E30" s="202"/>
      <c r="F30" s="221"/>
    </row>
    <row r="31" spans="1:9" ht="15" customHeight="1" x14ac:dyDescent="0.3">
      <c r="A31" s="60" t="s">
        <v>44</v>
      </c>
      <c r="B31" s="61" t="s">
        <v>49</v>
      </c>
      <c r="C31" s="57" t="s">
        <v>360</v>
      </c>
      <c r="D31" s="205">
        <v>1</v>
      </c>
      <c r="E31" s="206">
        <v>196</v>
      </c>
      <c r="F31" s="220">
        <f>E31*D31</f>
        <v>196</v>
      </c>
      <c r="G31" s="27"/>
      <c r="H31" s="28"/>
      <c r="I31" s="29"/>
    </row>
    <row r="32" spans="1:9" ht="98.4" customHeight="1" x14ac:dyDescent="0.3">
      <c r="A32" s="58"/>
      <c r="B32" s="59"/>
      <c r="C32" s="48" t="s">
        <v>50</v>
      </c>
      <c r="D32" s="200"/>
      <c r="E32" s="202"/>
      <c r="F32" s="221"/>
    </row>
    <row r="33" spans="1:9" ht="15" customHeight="1" x14ac:dyDescent="0.3">
      <c r="A33" s="60" t="s">
        <v>48</v>
      </c>
      <c r="B33" s="61" t="s">
        <v>52</v>
      </c>
      <c r="C33" s="57" t="s">
        <v>359</v>
      </c>
      <c r="D33" s="205">
        <v>1</v>
      </c>
      <c r="E33" s="206">
        <v>212</v>
      </c>
      <c r="F33" s="220">
        <f>E33*D33</f>
        <v>212</v>
      </c>
      <c r="G33" s="27"/>
      <c r="H33" s="28"/>
      <c r="I33" s="29"/>
    </row>
    <row r="34" spans="1:9" ht="98.4" customHeight="1" thickBot="1" x14ac:dyDescent="0.35">
      <c r="A34" s="58"/>
      <c r="B34" s="59"/>
      <c r="C34" s="48" t="s">
        <v>53</v>
      </c>
      <c r="D34" s="200"/>
      <c r="E34" s="202"/>
      <c r="F34" s="221"/>
    </row>
    <row r="35" spans="1:9" ht="14.4" customHeight="1" x14ac:dyDescent="0.3">
      <c r="A35" s="60" t="s">
        <v>51</v>
      </c>
      <c r="B35" s="95" t="s">
        <v>129</v>
      </c>
      <c r="C35" s="72" t="s">
        <v>130</v>
      </c>
      <c r="D35" s="214">
        <v>1</v>
      </c>
      <c r="E35" s="215">
        <v>230</v>
      </c>
      <c r="F35" s="216">
        <f>E35*D35</f>
        <v>230</v>
      </c>
      <c r="G35" s="27"/>
      <c r="H35" s="28"/>
      <c r="I35" s="29"/>
    </row>
    <row r="36" spans="1:9" ht="93" customHeight="1" x14ac:dyDescent="0.3">
      <c r="A36" s="58"/>
      <c r="B36" s="98"/>
      <c r="C36" s="48" t="s">
        <v>131</v>
      </c>
      <c r="D36" s="205"/>
      <c r="E36" s="206"/>
      <c r="F36" s="207"/>
    </row>
    <row r="37" spans="1:9" ht="15" customHeight="1" x14ac:dyDescent="0.3">
      <c r="A37" s="60" t="s">
        <v>54</v>
      </c>
      <c r="B37" s="61" t="s">
        <v>55</v>
      </c>
      <c r="C37" s="62" t="s">
        <v>56</v>
      </c>
      <c r="D37" s="205">
        <v>1</v>
      </c>
      <c r="E37" s="206">
        <v>115</v>
      </c>
      <c r="F37" s="220">
        <f>E37*D37</f>
        <v>115</v>
      </c>
      <c r="G37" s="27"/>
      <c r="H37" s="28"/>
      <c r="I37" s="29"/>
    </row>
    <row r="38" spans="1:9" ht="98.4" customHeight="1" thickBot="1" x14ac:dyDescent="0.35">
      <c r="A38" s="58"/>
      <c r="B38"/>
      <c r="C38" s="48" t="s">
        <v>57</v>
      </c>
      <c r="D38" s="200"/>
      <c r="E38" s="202"/>
      <c r="F38" s="221"/>
    </row>
    <row r="39" spans="1:9" ht="27" customHeight="1" thickBot="1" x14ac:dyDescent="0.35">
      <c r="A39" s="49"/>
      <c r="B39" s="50"/>
      <c r="C39" s="51" t="s">
        <v>349</v>
      </c>
      <c r="D39" s="52"/>
      <c r="E39" s="53"/>
      <c r="F39" s="54"/>
    </row>
    <row r="40" spans="1:9" ht="15" customHeight="1" x14ac:dyDescent="0.3">
      <c r="A40" s="60" t="s">
        <v>58</v>
      </c>
      <c r="B40" s="61" t="s">
        <v>59</v>
      </c>
      <c r="C40" s="57" t="s">
        <v>60</v>
      </c>
      <c r="D40" s="205">
        <v>1</v>
      </c>
      <c r="E40" s="206">
        <v>882</v>
      </c>
      <c r="F40" s="220">
        <f>E40*D40</f>
        <v>882</v>
      </c>
      <c r="G40" s="27"/>
      <c r="H40" s="28"/>
      <c r="I40" s="29"/>
    </row>
    <row r="41" spans="1:9" ht="112.2" x14ac:dyDescent="0.3">
      <c r="A41" s="58"/>
      <c r="B41" s="59"/>
      <c r="C41" s="48" t="s">
        <v>61</v>
      </c>
      <c r="D41" s="200"/>
      <c r="E41" s="202"/>
      <c r="F41" s="221"/>
    </row>
    <row r="42" spans="1:9" ht="15" customHeight="1" x14ac:dyDescent="0.3">
      <c r="A42" s="60" t="s">
        <v>62</v>
      </c>
      <c r="B42" s="61" t="s">
        <v>63</v>
      </c>
      <c r="C42" s="57" t="s">
        <v>64</v>
      </c>
      <c r="D42" s="205">
        <v>1</v>
      </c>
      <c r="E42" s="206">
        <v>59</v>
      </c>
      <c r="F42" s="220">
        <f>E42*D42</f>
        <v>59</v>
      </c>
      <c r="G42" s="27"/>
      <c r="H42" s="28"/>
      <c r="I42" s="29"/>
    </row>
    <row r="43" spans="1:9" ht="98.4" customHeight="1" x14ac:dyDescent="0.3">
      <c r="A43" s="58"/>
      <c r="B43" s="59"/>
      <c r="C43" s="48" t="s">
        <v>65</v>
      </c>
      <c r="D43" s="200"/>
      <c r="E43" s="202"/>
      <c r="F43" s="221"/>
    </row>
    <row r="44" spans="1:9" ht="15" customHeight="1" x14ac:dyDescent="0.3">
      <c r="A44" s="60" t="s">
        <v>66</v>
      </c>
      <c r="B44" s="61" t="s">
        <v>67</v>
      </c>
      <c r="C44" s="57" t="s">
        <v>68</v>
      </c>
      <c r="D44" s="205">
        <v>1</v>
      </c>
      <c r="E44" s="206">
        <v>49</v>
      </c>
      <c r="F44" s="220">
        <f>E44*D44</f>
        <v>49</v>
      </c>
      <c r="G44" s="27"/>
      <c r="H44" s="28"/>
      <c r="I44" s="29"/>
    </row>
    <row r="45" spans="1:9" ht="98.4" customHeight="1" x14ac:dyDescent="0.3">
      <c r="A45" s="58"/>
      <c r="B45" s="59"/>
      <c r="C45" s="48" t="s">
        <v>69</v>
      </c>
      <c r="D45" s="200"/>
      <c r="E45" s="202"/>
      <c r="F45" s="221"/>
    </row>
    <row r="46" spans="1:9" ht="15" customHeight="1" x14ac:dyDescent="0.3">
      <c r="A46" s="60" t="s">
        <v>70</v>
      </c>
      <c r="B46" s="61" t="s">
        <v>352</v>
      </c>
      <c r="C46" s="113" t="s">
        <v>351</v>
      </c>
      <c r="D46" s="205">
        <v>1</v>
      </c>
      <c r="E46" s="206">
        <v>254.1</v>
      </c>
      <c r="F46" s="220">
        <f>E46*D46</f>
        <v>254.1</v>
      </c>
      <c r="G46" s="27"/>
      <c r="H46" s="28"/>
      <c r="I46" s="29"/>
    </row>
    <row r="47" spans="1:9" ht="98.4" customHeight="1" x14ac:dyDescent="0.3">
      <c r="A47" s="58"/>
      <c r="B47"/>
      <c r="C47" s="48" t="s">
        <v>350</v>
      </c>
      <c r="D47" s="200"/>
      <c r="E47" s="202"/>
      <c r="F47" s="221"/>
    </row>
    <row r="48" spans="1:9" ht="15" customHeight="1" x14ac:dyDescent="0.3">
      <c r="A48" s="60" t="s">
        <v>75</v>
      </c>
      <c r="B48" s="61" t="s">
        <v>354</v>
      </c>
      <c r="C48" s="113" t="s">
        <v>353</v>
      </c>
      <c r="D48" s="205">
        <v>1</v>
      </c>
      <c r="E48" s="206">
        <v>220.5</v>
      </c>
      <c r="F48" s="220">
        <f>E48*D48</f>
        <v>220.5</v>
      </c>
      <c r="G48" s="27"/>
      <c r="H48" s="28"/>
      <c r="I48" s="29"/>
    </row>
    <row r="49" spans="1:9" ht="98.4" customHeight="1" x14ac:dyDescent="0.3">
      <c r="A49" s="58"/>
      <c r="B49"/>
      <c r="C49" s="48" t="s">
        <v>355</v>
      </c>
      <c r="D49" s="200"/>
      <c r="E49" s="202"/>
      <c r="F49" s="221"/>
    </row>
    <row r="50" spans="1:9" ht="15" customHeight="1" x14ac:dyDescent="0.3">
      <c r="A50" s="60" t="s">
        <v>79</v>
      </c>
      <c r="B50" s="61" t="s">
        <v>71</v>
      </c>
      <c r="C50" s="57" t="s">
        <v>72</v>
      </c>
      <c r="D50" s="205">
        <v>4</v>
      </c>
      <c r="E50" s="206">
        <v>33</v>
      </c>
      <c r="F50" s="220">
        <f>E50*D50</f>
        <v>132</v>
      </c>
      <c r="G50" s="27"/>
      <c r="H50" s="28"/>
      <c r="I50" s="29"/>
    </row>
    <row r="51" spans="1:9" ht="98.4" customHeight="1" thickBot="1" x14ac:dyDescent="0.35">
      <c r="A51" s="58"/>
      <c r="B51" s="63"/>
      <c r="C51" s="48" t="s">
        <v>73</v>
      </c>
      <c r="D51" s="200"/>
      <c r="E51" s="202"/>
      <c r="F51" s="221"/>
    </row>
    <row r="52" spans="1:9" s="22" customFormat="1" ht="27.75" customHeight="1" thickBot="1" x14ac:dyDescent="0.35">
      <c r="A52" s="64"/>
      <c r="B52" s="65"/>
      <c r="C52" s="66" t="s">
        <v>74</v>
      </c>
      <c r="D52" s="67"/>
      <c r="E52" s="68"/>
      <c r="F52" s="69"/>
    </row>
    <row r="53" spans="1:9" ht="14.4" customHeight="1" x14ac:dyDescent="0.3">
      <c r="A53" s="70" t="s">
        <v>83</v>
      </c>
      <c r="B53" s="71" t="s">
        <v>76</v>
      </c>
      <c r="C53" s="72" t="s">
        <v>77</v>
      </c>
      <c r="D53" s="199">
        <v>1</v>
      </c>
      <c r="E53" s="201">
        <v>125</v>
      </c>
      <c r="F53" s="203">
        <f>E53*D53</f>
        <v>125</v>
      </c>
      <c r="G53" s="27"/>
      <c r="H53" s="28"/>
      <c r="I53" s="29"/>
    </row>
    <row r="54" spans="1:9" ht="96" customHeight="1" x14ac:dyDescent="0.3">
      <c r="A54" s="73"/>
      <c r="B54"/>
      <c r="C54" s="48" t="s">
        <v>78</v>
      </c>
      <c r="D54" s="200"/>
      <c r="E54" s="202"/>
      <c r="F54" s="204"/>
    </row>
    <row r="55" spans="1:9" ht="14.4" customHeight="1" x14ac:dyDescent="0.3">
      <c r="A55" s="74" t="s">
        <v>87</v>
      </c>
      <c r="B55" s="75" t="s">
        <v>80</v>
      </c>
      <c r="C55" s="62" t="s">
        <v>81</v>
      </c>
      <c r="D55" s="199">
        <v>4</v>
      </c>
      <c r="E55" s="201">
        <v>35</v>
      </c>
      <c r="F55" s="203">
        <f>E55*D55</f>
        <v>140</v>
      </c>
      <c r="G55" s="27"/>
      <c r="H55" s="28"/>
      <c r="I55" s="29"/>
    </row>
    <row r="56" spans="1:9" ht="91.8" x14ac:dyDescent="0.3">
      <c r="A56" s="73"/>
      <c r="B56" s="59"/>
      <c r="C56" s="76" t="s">
        <v>82</v>
      </c>
      <c r="D56" s="200"/>
      <c r="E56" s="202"/>
      <c r="F56" s="204"/>
    </row>
    <row r="57" spans="1:9" ht="14.4" customHeight="1" x14ac:dyDescent="0.3">
      <c r="A57" s="74" t="s">
        <v>91</v>
      </c>
      <c r="B57" s="75" t="s">
        <v>84</v>
      </c>
      <c r="C57" s="72" t="s">
        <v>85</v>
      </c>
      <c r="D57" s="199">
        <v>1</v>
      </c>
      <c r="E57" s="201">
        <v>141</v>
      </c>
      <c r="F57" s="203">
        <f>E57*D57</f>
        <v>141</v>
      </c>
      <c r="G57" s="27"/>
      <c r="H57" s="28"/>
      <c r="I57" s="29"/>
    </row>
    <row r="58" spans="1:9" ht="96" customHeight="1" x14ac:dyDescent="0.3">
      <c r="A58" s="73"/>
      <c r="B58" s="59"/>
      <c r="C58" s="48" t="s">
        <v>86</v>
      </c>
      <c r="D58" s="200"/>
      <c r="E58" s="202"/>
      <c r="F58" s="204"/>
    </row>
    <row r="59" spans="1:9" ht="14.4" customHeight="1" x14ac:dyDescent="0.3">
      <c r="A59" s="74" t="s">
        <v>95</v>
      </c>
      <c r="B59" s="71" t="s">
        <v>88</v>
      </c>
      <c r="C59" s="72" t="s">
        <v>356</v>
      </c>
      <c r="D59" s="199">
        <v>1</v>
      </c>
      <c r="E59" s="201">
        <v>320</v>
      </c>
      <c r="F59" s="203">
        <f>E59*D59</f>
        <v>320</v>
      </c>
      <c r="G59" s="27"/>
      <c r="H59" s="28"/>
      <c r="I59" s="29"/>
    </row>
    <row r="60" spans="1:9" ht="92.4" thickBot="1" x14ac:dyDescent="0.35">
      <c r="A60" s="73"/>
      <c r="B60" s="47"/>
      <c r="C60" s="48" t="s">
        <v>89</v>
      </c>
      <c r="D60" s="200"/>
      <c r="E60" s="202"/>
      <c r="F60" s="204"/>
    </row>
    <row r="61" spans="1:9" s="22" customFormat="1" ht="27.75" customHeight="1" thickBot="1" x14ac:dyDescent="0.35">
      <c r="A61" s="77"/>
      <c r="B61" s="78"/>
      <c r="C61" s="79" t="s">
        <v>90</v>
      </c>
      <c r="D61" s="80"/>
      <c r="E61" s="81"/>
      <c r="F61" s="82"/>
    </row>
    <row r="62" spans="1:9" ht="14.4" customHeight="1" x14ac:dyDescent="0.3">
      <c r="A62" s="83" t="s">
        <v>99</v>
      </c>
      <c r="B62" s="84" t="s">
        <v>92</v>
      </c>
      <c r="C62" s="72" t="s">
        <v>93</v>
      </c>
      <c r="D62" s="199">
        <v>1</v>
      </c>
      <c r="E62" s="201">
        <v>254.1</v>
      </c>
      <c r="F62" s="203">
        <f>E62*D62</f>
        <v>254.1</v>
      </c>
      <c r="G62" s="27"/>
      <c r="H62" s="28"/>
      <c r="I62" s="29"/>
    </row>
    <row r="63" spans="1:9" ht="90" customHeight="1" x14ac:dyDescent="0.3">
      <c r="A63" s="85"/>
      <c r="B63" s="47"/>
      <c r="C63" s="48" t="s">
        <v>94</v>
      </c>
      <c r="D63" s="200"/>
      <c r="E63" s="202"/>
      <c r="F63" s="204"/>
    </row>
    <row r="64" spans="1:9" ht="14.4" customHeight="1" x14ac:dyDescent="0.3">
      <c r="A64" s="86" t="s">
        <v>104</v>
      </c>
      <c r="B64" s="84" t="s">
        <v>96</v>
      </c>
      <c r="C64" s="72" t="s">
        <v>97</v>
      </c>
      <c r="D64" s="199">
        <v>1</v>
      </c>
      <c r="E64" s="201">
        <v>220.5</v>
      </c>
      <c r="F64" s="203">
        <f>E64*D64</f>
        <v>220.5</v>
      </c>
      <c r="G64" s="27"/>
      <c r="H64" s="28"/>
      <c r="I64" s="29"/>
    </row>
    <row r="65" spans="1:9" ht="90" customHeight="1" x14ac:dyDescent="0.3">
      <c r="A65" s="85"/>
      <c r="B65" s="47"/>
      <c r="C65" s="48" t="s">
        <v>98</v>
      </c>
      <c r="D65" s="200"/>
      <c r="E65" s="202"/>
      <c r="F65" s="204"/>
    </row>
    <row r="66" spans="1:9" ht="14.4" customHeight="1" x14ac:dyDescent="0.3">
      <c r="A66" s="86" t="s">
        <v>108</v>
      </c>
      <c r="B66" s="84" t="s">
        <v>100</v>
      </c>
      <c r="C66" s="72" t="s">
        <v>101</v>
      </c>
      <c r="D66" s="199">
        <v>1</v>
      </c>
      <c r="E66" s="201">
        <v>220.5</v>
      </c>
      <c r="F66" s="203">
        <f>E66*D66</f>
        <v>220.5</v>
      </c>
      <c r="G66" s="27"/>
      <c r="H66" s="28"/>
      <c r="I66" s="29"/>
    </row>
    <row r="67" spans="1:9" ht="90" customHeight="1" thickBot="1" x14ac:dyDescent="0.35">
      <c r="A67" s="87"/>
      <c r="B67" s="47"/>
      <c r="C67" s="48" t="s">
        <v>102</v>
      </c>
      <c r="D67" s="200"/>
      <c r="E67" s="202"/>
      <c r="F67" s="204"/>
    </row>
    <row r="68" spans="1:9" s="22" customFormat="1" ht="27.75" customHeight="1" thickBot="1" x14ac:dyDescent="0.35">
      <c r="A68" s="88"/>
      <c r="B68" s="89"/>
      <c r="C68" s="90" t="s">
        <v>103</v>
      </c>
      <c r="D68" s="91"/>
      <c r="E68" s="92"/>
      <c r="F68" s="93"/>
    </row>
    <row r="69" spans="1:9" ht="14.4" customHeight="1" x14ac:dyDescent="0.3">
      <c r="A69" s="94" t="s">
        <v>112</v>
      </c>
      <c r="B69" s="95" t="s">
        <v>105</v>
      </c>
      <c r="C69" s="96" t="s">
        <v>106</v>
      </c>
      <c r="D69" s="217">
        <v>1</v>
      </c>
      <c r="E69" s="218">
        <v>79.8</v>
      </c>
      <c r="F69" s="219">
        <f>E69*D69</f>
        <v>79.8</v>
      </c>
      <c r="G69" s="27"/>
      <c r="H69" s="28"/>
      <c r="I69" s="29"/>
    </row>
    <row r="70" spans="1:9" ht="84" customHeight="1" thickBot="1" x14ac:dyDescent="0.35">
      <c r="A70" s="97"/>
      <c r="B70" s="98"/>
      <c r="C70" s="48" t="s">
        <v>107</v>
      </c>
      <c r="D70" s="205"/>
      <c r="E70" s="206"/>
      <c r="F70" s="207"/>
    </row>
    <row r="71" spans="1:9" ht="14.4" customHeight="1" x14ac:dyDescent="0.3">
      <c r="A71" s="99" t="s">
        <v>116</v>
      </c>
      <c r="B71" s="95" t="s">
        <v>109</v>
      </c>
      <c r="C71" s="72" t="s">
        <v>110</v>
      </c>
      <c r="D71" s="214">
        <v>1</v>
      </c>
      <c r="E71" s="215">
        <v>235.2</v>
      </c>
      <c r="F71" s="216">
        <f>E71*D71</f>
        <v>235.2</v>
      </c>
      <c r="G71" s="27"/>
      <c r="H71" s="28"/>
      <c r="I71" s="29"/>
    </row>
    <row r="72" spans="1:9" ht="93.6" customHeight="1" thickBot="1" x14ac:dyDescent="0.35">
      <c r="A72" s="97"/>
      <c r="B72" s="98"/>
      <c r="C72" s="48" t="s">
        <v>111</v>
      </c>
      <c r="D72" s="205"/>
      <c r="E72" s="206"/>
      <c r="F72" s="207"/>
    </row>
    <row r="73" spans="1:9" ht="14.4" customHeight="1" x14ac:dyDescent="0.3">
      <c r="A73" s="99" t="s">
        <v>120</v>
      </c>
      <c r="B73" s="95" t="s">
        <v>113</v>
      </c>
      <c r="C73" s="72" t="s">
        <v>114</v>
      </c>
      <c r="D73" s="214">
        <v>1</v>
      </c>
      <c r="E73" s="215">
        <v>254.1</v>
      </c>
      <c r="F73" s="216">
        <f>E73*D73</f>
        <v>254.1</v>
      </c>
      <c r="G73" s="27"/>
      <c r="H73" s="28"/>
      <c r="I73" s="29"/>
    </row>
    <row r="74" spans="1:9" ht="93" customHeight="1" thickBot="1" x14ac:dyDescent="0.35">
      <c r="A74" s="97"/>
      <c r="B74" s="98"/>
      <c r="C74" s="48" t="s">
        <v>115</v>
      </c>
      <c r="D74" s="205"/>
      <c r="E74" s="206"/>
      <c r="F74" s="207"/>
    </row>
    <row r="75" spans="1:9" ht="14.4" customHeight="1" x14ac:dyDescent="0.3">
      <c r="A75" s="99" t="s">
        <v>124</v>
      </c>
      <c r="B75" s="95" t="s">
        <v>117</v>
      </c>
      <c r="C75" s="72" t="s">
        <v>118</v>
      </c>
      <c r="D75" s="214">
        <v>1</v>
      </c>
      <c r="E75" s="215">
        <v>220.5</v>
      </c>
      <c r="F75" s="216">
        <f>E75*D75</f>
        <v>220.5</v>
      </c>
      <c r="G75" s="27"/>
      <c r="H75" s="28"/>
      <c r="I75" s="29"/>
    </row>
    <row r="76" spans="1:9" ht="93" customHeight="1" thickBot="1" x14ac:dyDescent="0.35">
      <c r="A76" s="97"/>
      <c r="B76" s="98"/>
      <c r="C76" s="48" t="s">
        <v>119</v>
      </c>
      <c r="D76" s="205"/>
      <c r="E76" s="206"/>
      <c r="F76" s="207"/>
    </row>
    <row r="77" spans="1:9" ht="14.4" customHeight="1" x14ac:dyDescent="0.3">
      <c r="A77" s="99" t="s">
        <v>128</v>
      </c>
      <c r="B77" s="95" t="s">
        <v>121</v>
      </c>
      <c r="C77" s="72" t="s">
        <v>122</v>
      </c>
      <c r="D77" s="214">
        <v>1</v>
      </c>
      <c r="E77" s="215">
        <v>220.5</v>
      </c>
      <c r="F77" s="216">
        <f>E77*D77</f>
        <v>220.5</v>
      </c>
      <c r="G77" s="27"/>
      <c r="H77" s="28"/>
      <c r="I77" s="29"/>
    </row>
    <row r="78" spans="1:9" ht="93" customHeight="1" thickBot="1" x14ac:dyDescent="0.35">
      <c r="A78" s="97"/>
      <c r="B78" s="98"/>
      <c r="C78" s="48" t="s">
        <v>123</v>
      </c>
      <c r="D78" s="205"/>
      <c r="E78" s="206"/>
      <c r="F78" s="207"/>
    </row>
    <row r="79" spans="1:9" ht="14.4" customHeight="1" x14ac:dyDescent="0.3">
      <c r="A79" s="99" t="s">
        <v>132</v>
      </c>
      <c r="B79" s="95" t="s">
        <v>125</v>
      </c>
      <c r="C79" s="72" t="s">
        <v>126</v>
      </c>
      <c r="D79" s="214">
        <v>1</v>
      </c>
      <c r="E79" s="215">
        <v>275</v>
      </c>
      <c r="F79" s="216">
        <f>E79*D79</f>
        <v>275</v>
      </c>
      <c r="G79" s="27"/>
      <c r="H79" s="28"/>
      <c r="I79" s="29"/>
    </row>
    <row r="80" spans="1:9" ht="93" customHeight="1" thickBot="1" x14ac:dyDescent="0.35">
      <c r="A80" s="97"/>
      <c r="B80" s="98"/>
      <c r="C80" s="48" t="s">
        <v>127</v>
      </c>
      <c r="D80" s="205"/>
      <c r="E80" s="206"/>
      <c r="F80" s="207"/>
    </row>
    <row r="81" spans="1:9" ht="14.4" customHeight="1" x14ac:dyDescent="0.3">
      <c r="A81" s="99" t="s">
        <v>136</v>
      </c>
      <c r="B81" s="95" t="s">
        <v>133</v>
      </c>
      <c r="C81" s="72" t="s">
        <v>134</v>
      </c>
      <c r="D81" s="214">
        <v>1</v>
      </c>
      <c r="E81" s="215">
        <v>220.5</v>
      </c>
      <c r="F81" s="216">
        <f>E81*D81</f>
        <v>220.5</v>
      </c>
      <c r="G81" s="27"/>
      <c r="H81" s="28"/>
      <c r="I81" s="29"/>
    </row>
    <row r="82" spans="1:9" ht="93" customHeight="1" thickBot="1" x14ac:dyDescent="0.35">
      <c r="A82" s="97"/>
      <c r="B82" s="98"/>
      <c r="C82" s="48" t="s">
        <v>135</v>
      </c>
      <c r="D82" s="205"/>
      <c r="E82" s="206"/>
      <c r="F82" s="207"/>
    </row>
    <row r="83" spans="1:9" ht="14.4" customHeight="1" x14ac:dyDescent="0.3">
      <c r="A83" s="99" t="s">
        <v>140</v>
      </c>
      <c r="B83" s="95" t="s">
        <v>137</v>
      </c>
      <c r="C83" s="72" t="s">
        <v>138</v>
      </c>
      <c r="D83" s="214">
        <v>1</v>
      </c>
      <c r="E83" s="215">
        <v>220.5</v>
      </c>
      <c r="F83" s="216">
        <f>E83*D83</f>
        <v>220.5</v>
      </c>
      <c r="G83" s="27"/>
      <c r="H83" s="28"/>
      <c r="I83" s="29"/>
    </row>
    <row r="84" spans="1:9" ht="93" customHeight="1" x14ac:dyDescent="0.3">
      <c r="A84" s="97"/>
      <c r="B84" s="98"/>
      <c r="C84" s="48" t="s">
        <v>139</v>
      </c>
      <c r="D84" s="205"/>
      <c r="E84" s="206"/>
      <c r="F84" s="207"/>
    </row>
    <row r="85" spans="1:9" ht="15" customHeight="1" x14ac:dyDescent="0.3">
      <c r="A85" s="99" t="s">
        <v>144</v>
      </c>
      <c r="B85" s="95" t="s">
        <v>141</v>
      </c>
      <c r="C85" s="34" t="s">
        <v>142</v>
      </c>
      <c r="D85" s="199">
        <v>1</v>
      </c>
      <c r="E85" s="201">
        <v>566</v>
      </c>
      <c r="F85" s="203">
        <f>E85*D85</f>
        <v>566</v>
      </c>
      <c r="G85" s="27"/>
      <c r="H85" s="28"/>
      <c r="I85" s="29"/>
    </row>
    <row r="86" spans="1:9" ht="183.6" customHeight="1" x14ac:dyDescent="0.3">
      <c r="A86" s="97"/>
      <c r="B86" s="98"/>
      <c r="C86" s="48" t="s">
        <v>143</v>
      </c>
      <c r="D86" s="200"/>
      <c r="E86" s="202"/>
      <c r="F86" s="204"/>
    </row>
    <row r="87" spans="1:9" ht="15" customHeight="1" x14ac:dyDescent="0.3">
      <c r="A87" s="99" t="s">
        <v>148</v>
      </c>
      <c r="B87" s="95" t="s">
        <v>145</v>
      </c>
      <c r="C87" s="34" t="s">
        <v>146</v>
      </c>
      <c r="D87" s="199">
        <v>1</v>
      </c>
      <c r="E87" s="201">
        <v>191</v>
      </c>
      <c r="F87" s="203">
        <f>E87*D87</f>
        <v>191</v>
      </c>
      <c r="G87" s="27"/>
      <c r="H87" s="28"/>
      <c r="I87" s="29"/>
    </row>
    <row r="88" spans="1:9" ht="100.8" customHeight="1" x14ac:dyDescent="0.3">
      <c r="A88" s="97"/>
      <c r="B88" s="98"/>
      <c r="C88" s="48" t="s">
        <v>147</v>
      </c>
      <c r="D88" s="200"/>
      <c r="E88" s="202"/>
      <c r="F88" s="204"/>
    </row>
    <row r="89" spans="1:9" ht="15" customHeight="1" x14ac:dyDescent="0.3">
      <c r="A89" s="99" t="s">
        <v>152</v>
      </c>
      <c r="B89" s="100" t="s">
        <v>149</v>
      </c>
      <c r="C89" s="34" t="s">
        <v>150</v>
      </c>
      <c r="D89" s="199">
        <v>1</v>
      </c>
      <c r="E89" s="201">
        <v>232</v>
      </c>
      <c r="F89" s="203">
        <f>E89*D89</f>
        <v>232</v>
      </c>
      <c r="G89" s="27"/>
      <c r="H89" s="28"/>
      <c r="I89" s="29"/>
    </row>
    <row r="90" spans="1:9" ht="100.8" customHeight="1" x14ac:dyDescent="0.3">
      <c r="A90" s="97"/>
      <c r="B90" s="59"/>
      <c r="C90" s="48" t="s">
        <v>151</v>
      </c>
      <c r="D90" s="200"/>
      <c r="E90" s="202"/>
      <c r="F90" s="204"/>
    </row>
    <row r="91" spans="1:9" ht="15" customHeight="1" x14ac:dyDescent="0.3">
      <c r="A91" s="99" t="s">
        <v>156</v>
      </c>
      <c r="B91" s="100" t="s">
        <v>153</v>
      </c>
      <c r="C91" s="26" t="s">
        <v>154</v>
      </c>
      <c r="D91" s="199">
        <v>1</v>
      </c>
      <c r="E91" s="201">
        <v>245</v>
      </c>
      <c r="F91" s="203">
        <f>E91*D91</f>
        <v>245</v>
      </c>
      <c r="G91" s="27"/>
      <c r="H91" s="28"/>
      <c r="I91" s="29"/>
    </row>
    <row r="92" spans="1:9" ht="100.8" customHeight="1" x14ac:dyDescent="0.3">
      <c r="A92" s="97"/>
      <c r="B92" s="63"/>
      <c r="C92" s="48" t="s">
        <v>155</v>
      </c>
      <c r="D92" s="200"/>
      <c r="E92" s="202"/>
      <c r="F92" s="204"/>
    </row>
    <row r="93" spans="1:9" ht="15" customHeight="1" x14ac:dyDescent="0.3">
      <c r="A93" s="99" t="s">
        <v>160</v>
      </c>
      <c r="B93" s="100" t="s">
        <v>157</v>
      </c>
      <c r="C93" s="34" t="s">
        <v>158</v>
      </c>
      <c r="D93" s="199">
        <v>1</v>
      </c>
      <c r="E93" s="201">
        <v>66</v>
      </c>
      <c r="F93" s="203">
        <f>E93*D93</f>
        <v>66</v>
      </c>
      <c r="G93" s="27"/>
      <c r="H93" s="28"/>
      <c r="I93" s="29"/>
    </row>
    <row r="94" spans="1:9" ht="100.8" customHeight="1" x14ac:dyDescent="0.3">
      <c r="A94" s="97"/>
      <c r="B94" s="59"/>
      <c r="C94" s="48" t="s">
        <v>159</v>
      </c>
      <c r="D94" s="200"/>
      <c r="E94" s="202"/>
      <c r="F94" s="204"/>
    </row>
    <row r="95" spans="1:9" ht="15" customHeight="1" x14ac:dyDescent="0.3">
      <c r="A95" s="99" t="s">
        <v>164</v>
      </c>
      <c r="B95" s="100" t="s">
        <v>161</v>
      </c>
      <c r="C95" s="34" t="s">
        <v>162</v>
      </c>
      <c r="D95" s="199">
        <v>1</v>
      </c>
      <c r="E95" s="201">
        <v>131</v>
      </c>
      <c r="F95" s="203">
        <f>E95*D95</f>
        <v>131</v>
      </c>
      <c r="G95" s="27"/>
      <c r="H95" s="28"/>
      <c r="I95" s="29"/>
    </row>
    <row r="96" spans="1:9" ht="95.4" customHeight="1" x14ac:dyDescent="0.3">
      <c r="A96" s="97"/>
      <c r="B96" s="101"/>
      <c r="C96" s="48" t="s">
        <v>163</v>
      </c>
      <c r="D96" s="200"/>
      <c r="E96" s="202"/>
      <c r="F96" s="204"/>
    </row>
    <row r="97" spans="1:9" ht="15" customHeight="1" x14ac:dyDescent="0.3">
      <c r="A97" s="99" t="s">
        <v>168</v>
      </c>
      <c r="B97" s="100" t="s">
        <v>165</v>
      </c>
      <c r="C97" s="34" t="s">
        <v>166</v>
      </c>
      <c r="D97" s="199">
        <v>1</v>
      </c>
      <c r="E97" s="201">
        <v>220.5</v>
      </c>
      <c r="F97" s="203">
        <f>E97*D97</f>
        <v>220.5</v>
      </c>
      <c r="G97" s="27"/>
      <c r="H97" s="28"/>
      <c r="I97" s="29"/>
    </row>
    <row r="98" spans="1:9" ht="95.4" customHeight="1" x14ac:dyDescent="0.3">
      <c r="A98" s="97"/>
      <c r="B98" s="101"/>
      <c r="C98" s="48" t="s">
        <v>167</v>
      </c>
      <c r="D98" s="200"/>
      <c r="E98" s="202"/>
      <c r="F98" s="204"/>
    </row>
    <row r="99" spans="1:9" ht="15" customHeight="1" x14ac:dyDescent="0.3">
      <c r="A99" s="99" t="s">
        <v>171</v>
      </c>
      <c r="B99" s="100" t="s">
        <v>169</v>
      </c>
      <c r="C99" s="34" t="s">
        <v>170</v>
      </c>
      <c r="D99" s="199">
        <v>1</v>
      </c>
      <c r="E99" s="201">
        <v>220.5</v>
      </c>
      <c r="F99" s="203">
        <f>E99*D99</f>
        <v>220.5</v>
      </c>
      <c r="G99" s="27"/>
      <c r="H99" s="28"/>
      <c r="I99" s="29"/>
    </row>
    <row r="100" spans="1:9" ht="95.4" customHeight="1" x14ac:dyDescent="0.3">
      <c r="A100" s="97"/>
      <c r="B100" s="101"/>
      <c r="C100" s="48" t="s">
        <v>135</v>
      </c>
      <c r="D100" s="200"/>
      <c r="E100" s="202"/>
      <c r="F100" s="204"/>
    </row>
    <row r="101" spans="1:9" ht="15" customHeight="1" x14ac:dyDescent="0.3">
      <c r="A101" s="99" t="s">
        <v>175</v>
      </c>
      <c r="B101" s="100" t="s">
        <v>172</v>
      </c>
      <c r="C101" s="34" t="s">
        <v>173</v>
      </c>
      <c r="D101" s="199">
        <v>1</v>
      </c>
      <c r="E101" s="201">
        <v>220.5</v>
      </c>
      <c r="F101" s="203">
        <f>E101*D101</f>
        <v>220.5</v>
      </c>
      <c r="G101" s="27"/>
      <c r="H101" s="28"/>
      <c r="I101" s="29"/>
    </row>
    <row r="102" spans="1:9" ht="95.4" customHeight="1" x14ac:dyDescent="0.3">
      <c r="A102" s="97"/>
      <c r="B102" s="101"/>
      <c r="C102" s="48" t="s">
        <v>174</v>
      </c>
      <c r="D102" s="200"/>
      <c r="E102" s="202"/>
      <c r="F102" s="204"/>
    </row>
    <row r="103" spans="1:9" ht="15" customHeight="1" x14ac:dyDescent="0.3">
      <c r="A103" s="99" t="s">
        <v>179</v>
      </c>
      <c r="B103" s="100" t="s">
        <v>176</v>
      </c>
      <c r="C103" s="34" t="s">
        <v>177</v>
      </c>
      <c r="D103" s="199">
        <v>1</v>
      </c>
      <c r="E103" s="201">
        <v>99</v>
      </c>
      <c r="F103" s="203">
        <f>E103*D103</f>
        <v>99</v>
      </c>
      <c r="G103" s="27"/>
      <c r="H103" s="28"/>
      <c r="I103" s="29"/>
    </row>
    <row r="104" spans="1:9" ht="90.6" customHeight="1" x14ac:dyDescent="0.3">
      <c r="A104" s="97"/>
      <c r="B104" s="101"/>
      <c r="C104" s="48" t="s">
        <v>178</v>
      </c>
      <c r="D104" s="200"/>
      <c r="E104" s="202"/>
      <c r="F104" s="204"/>
    </row>
    <row r="105" spans="1:9" ht="15" customHeight="1" x14ac:dyDescent="0.3">
      <c r="A105" s="99" t="s">
        <v>183</v>
      </c>
      <c r="B105" s="100" t="s">
        <v>180</v>
      </c>
      <c r="C105" s="34" t="s">
        <v>181</v>
      </c>
      <c r="D105" s="199">
        <v>1</v>
      </c>
      <c r="E105" s="201">
        <v>66</v>
      </c>
      <c r="F105" s="203">
        <f>E105*D105</f>
        <v>66</v>
      </c>
      <c r="G105" s="27"/>
      <c r="H105" s="28"/>
      <c r="I105" s="29"/>
    </row>
    <row r="106" spans="1:9" ht="90.6" customHeight="1" x14ac:dyDescent="0.3">
      <c r="A106" s="97"/>
      <c r="B106" s="101"/>
      <c r="C106" s="48" t="s">
        <v>182</v>
      </c>
      <c r="D106" s="200"/>
      <c r="E106" s="202"/>
      <c r="F106" s="204"/>
    </row>
    <row r="107" spans="1:9" ht="15" customHeight="1" x14ac:dyDescent="0.3">
      <c r="A107" s="99" t="s">
        <v>187</v>
      </c>
      <c r="B107" s="100" t="s">
        <v>184</v>
      </c>
      <c r="C107" s="34" t="s">
        <v>185</v>
      </c>
      <c r="D107" s="199">
        <v>1</v>
      </c>
      <c r="E107" s="201">
        <v>230</v>
      </c>
      <c r="F107" s="203">
        <f>E107*D107</f>
        <v>230</v>
      </c>
      <c r="G107" s="27"/>
      <c r="H107" s="28"/>
      <c r="I107" s="29"/>
    </row>
    <row r="108" spans="1:9" ht="90.6" customHeight="1" x14ac:dyDescent="0.3">
      <c r="A108" s="97"/>
      <c r="B108" s="101"/>
      <c r="C108" s="48" t="s">
        <v>186</v>
      </c>
      <c r="D108" s="200"/>
      <c r="E108" s="202"/>
      <c r="F108" s="204"/>
    </row>
    <row r="109" spans="1:9" ht="15" customHeight="1" x14ac:dyDescent="0.3">
      <c r="A109" s="99" t="s">
        <v>191</v>
      </c>
      <c r="B109" s="100" t="s">
        <v>188</v>
      </c>
      <c r="C109" s="34" t="s">
        <v>189</v>
      </c>
      <c r="D109" s="199">
        <v>1</v>
      </c>
      <c r="E109" s="201">
        <v>288</v>
      </c>
      <c r="F109" s="203">
        <f>E109*D109</f>
        <v>288</v>
      </c>
      <c r="G109" s="27"/>
      <c r="H109" s="28"/>
      <c r="I109" s="29"/>
    </row>
    <row r="110" spans="1:9" ht="90.6" customHeight="1" x14ac:dyDescent="0.3">
      <c r="A110" s="97"/>
      <c r="B110" s="101"/>
      <c r="C110" s="48" t="s">
        <v>190</v>
      </c>
      <c r="D110" s="200"/>
      <c r="E110" s="202"/>
      <c r="F110" s="204"/>
    </row>
    <row r="111" spans="1:9" ht="15" customHeight="1" x14ac:dyDescent="0.3">
      <c r="A111" s="99" t="s">
        <v>196</v>
      </c>
      <c r="B111" s="100" t="s">
        <v>192</v>
      </c>
      <c r="C111" s="34" t="s">
        <v>193</v>
      </c>
      <c r="D111" s="199">
        <v>1</v>
      </c>
      <c r="E111" s="201">
        <v>221</v>
      </c>
      <c r="F111" s="203">
        <f>E111*D111</f>
        <v>221</v>
      </c>
      <c r="G111" s="27"/>
      <c r="H111" s="28"/>
      <c r="I111" s="29"/>
    </row>
    <row r="112" spans="1:9" ht="90.6" customHeight="1" thickBot="1" x14ac:dyDescent="0.35">
      <c r="A112" s="97"/>
      <c r="B112" s="101"/>
      <c r="C112" s="48" t="s">
        <v>194</v>
      </c>
      <c r="D112" s="200"/>
      <c r="E112" s="202"/>
      <c r="F112" s="204"/>
    </row>
    <row r="113" spans="1:9" s="22" customFormat="1" ht="27.75" customHeight="1" thickBot="1" x14ac:dyDescent="0.35">
      <c r="A113" s="102"/>
      <c r="B113" s="103"/>
      <c r="C113" s="104" t="s">
        <v>195</v>
      </c>
      <c r="D113" s="105"/>
      <c r="E113" s="106"/>
      <c r="F113" s="107"/>
    </row>
    <row r="114" spans="1:9" ht="43.2" x14ac:dyDescent="0.3">
      <c r="A114" s="108" t="s">
        <v>200</v>
      </c>
      <c r="B114" s="109" t="s">
        <v>358</v>
      </c>
      <c r="C114" s="120" t="s">
        <v>368</v>
      </c>
      <c r="D114" s="199">
        <v>1</v>
      </c>
      <c r="E114" s="201">
        <v>410</v>
      </c>
      <c r="F114" s="203">
        <f>E114*D114</f>
        <v>410</v>
      </c>
      <c r="G114" s="27"/>
      <c r="H114" s="28"/>
      <c r="I114" s="29"/>
    </row>
    <row r="115" spans="1:9" ht="204.6" thickBot="1" x14ac:dyDescent="0.35">
      <c r="A115" s="110"/>
      <c r="B115" s="47"/>
      <c r="C115" s="48" t="s">
        <v>367</v>
      </c>
      <c r="D115" s="200"/>
      <c r="E115" s="202"/>
      <c r="F115" s="204"/>
    </row>
    <row r="116" spans="1:9" ht="15" customHeight="1" x14ac:dyDescent="0.3">
      <c r="A116" s="108" t="s">
        <v>204</v>
      </c>
      <c r="B116" s="109" t="s">
        <v>197</v>
      </c>
      <c r="C116" s="34" t="s">
        <v>198</v>
      </c>
      <c r="D116" s="199">
        <v>1</v>
      </c>
      <c r="E116" s="201">
        <v>430</v>
      </c>
      <c r="F116" s="203">
        <f>E116*D116</f>
        <v>430</v>
      </c>
      <c r="G116" s="27"/>
      <c r="H116" s="28"/>
      <c r="I116" s="29"/>
    </row>
    <row r="117" spans="1:9" ht="89.4" customHeight="1" x14ac:dyDescent="0.3">
      <c r="A117" s="110"/>
      <c r="B117" s="47"/>
      <c r="C117" s="48" t="s">
        <v>199</v>
      </c>
      <c r="D117" s="200"/>
      <c r="E117" s="202"/>
      <c r="F117" s="204"/>
    </row>
    <row r="118" spans="1:9" ht="15" customHeight="1" x14ac:dyDescent="0.3">
      <c r="A118" s="111" t="s">
        <v>208</v>
      </c>
      <c r="B118" s="109" t="s">
        <v>201</v>
      </c>
      <c r="C118" s="34" t="s">
        <v>202</v>
      </c>
      <c r="D118" s="199">
        <v>1</v>
      </c>
      <c r="E118" s="201">
        <v>131</v>
      </c>
      <c r="F118" s="203">
        <f>E118*D118</f>
        <v>131</v>
      </c>
      <c r="G118" s="27"/>
      <c r="H118" s="28"/>
      <c r="I118" s="29"/>
    </row>
    <row r="119" spans="1:9" ht="133.19999999999999" customHeight="1" thickBot="1" x14ac:dyDescent="0.35">
      <c r="A119" s="110"/>
      <c r="B119" s="47"/>
      <c r="C119" s="48" t="s">
        <v>203</v>
      </c>
      <c r="D119" s="200"/>
      <c r="E119" s="202"/>
      <c r="F119" s="204"/>
    </row>
    <row r="120" spans="1:9" ht="15" customHeight="1" x14ac:dyDescent="0.3">
      <c r="A120" s="108" t="s">
        <v>213</v>
      </c>
      <c r="B120" s="112" t="s">
        <v>205</v>
      </c>
      <c r="C120" s="113" t="s">
        <v>206</v>
      </c>
      <c r="D120" s="199">
        <v>1</v>
      </c>
      <c r="E120" s="201">
        <v>161</v>
      </c>
      <c r="F120" s="203">
        <f>E120*D120</f>
        <v>161</v>
      </c>
      <c r="G120" s="27"/>
      <c r="H120" s="28"/>
      <c r="I120" s="29"/>
    </row>
    <row r="121" spans="1:9" ht="91.8" x14ac:dyDescent="0.3">
      <c r="A121" s="110"/>
      <c r="B121" s="59"/>
      <c r="C121" s="48" t="s">
        <v>207</v>
      </c>
      <c r="D121" s="200"/>
      <c r="E121" s="202"/>
      <c r="F121" s="204"/>
    </row>
    <row r="122" spans="1:9" ht="15" customHeight="1" x14ac:dyDescent="0.3">
      <c r="A122" s="111" t="s">
        <v>217</v>
      </c>
      <c r="B122" s="112" t="s">
        <v>209</v>
      </c>
      <c r="C122" s="113" t="s">
        <v>210</v>
      </c>
      <c r="D122" s="199">
        <v>1</v>
      </c>
      <c r="E122" s="201">
        <v>221</v>
      </c>
      <c r="F122" s="203">
        <f>E122*D122</f>
        <v>221</v>
      </c>
      <c r="G122" s="27"/>
      <c r="H122" s="28"/>
      <c r="I122" s="29"/>
    </row>
    <row r="123" spans="1:9" ht="89.4" customHeight="1" thickBot="1" x14ac:dyDescent="0.35">
      <c r="A123" s="110"/>
      <c r="B123" s="59"/>
      <c r="C123" s="48" t="s">
        <v>211</v>
      </c>
      <c r="D123" s="200"/>
      <c r="E123" s="202"/>
      <c r="F123" s="204"/>
    </row>
    <row r="124" spans="1:9" ht="18.600000000000001" thickBot="1" x14ac:dyDescent="0.35">
      <c r="A124" s="114"/>
      <c r="B124" s="115"/>
      <c r="C124" s="116" t="s">
        <v>212</v>
      </c>
      <c r="D124" s="117"/>
      <c r="E124" s="117"/>
      <c r="F124" s="118"/>
    </row>
    <row r="125" spans="1:9" ht="69" customHeight="1" x14ac:dyDescent="0.3">
      <c r="A125" s="119" t="s">
        <v>221</v>
      </c>
      <c r="B125" s="212" t="s">
        <v>214</v>
      </c>
      <c r="C125" s="120" t="s">
        <v>215</v>
      </c>
      <c r="D125" s="199">
        <v>1</v>
      </c>
      <c r="E125" s="201">
        <v>220.5</v>
      </c>
      <c r="F125" s="203">
        <f>E125*D125</f>
        <v>220.5</v>
      </c>
      <c r="G125" s="27"/>
      <c r="H125" s="28"/>
      <c r="I125" s="121"/>
    </row>
    <row r="126" spans="1:9" ht="163.80000000000001" customHeight="1" x14ac:dyDescent="0.3">
      <c r="A126" s="122"/>
      <c r="B126" s="213"/>
      <c r="C126" s="48" t="s">
        <v>216</v>
      </c>
      <c r="D126" s="200"/>
      <c r="E126" s="202"/>
      <c r="F126" s="204"/>
    </row>
    <row r="127" spans="1:9" ht="15" customHeight="1" x14ac:dyDescent="0.3">
      <c r="A127" s="123" t="s">
        <v>225</v>
      </c>
      <c r="B127" s="124" t="s">
        <v>218</v>
      </c>
      <c r="C127" s="34" t="s">
        <v>219</v>
      </c>
      <c r="D127" s="199">
        <v>4</v>
      </c>
      <c r="E127" s="201">
        <v>85</v>
      </c>
      <c r="F127" s="203">
        <f>E127*D127</f>
        <v>340</v>
      </c>
      <c r="G127" s="27"/>
      <c r="H127" s="28"/>
      <c r="I127" s="29"/>
    </row>
    <row r="128" spans="1:9" ht="85.8" customHeight="1" x14ac:dyDescent="0.3">
      <c r="A128" s="122"/>
      <c r="B128" s="47"/>
      <c r="C128" s="48" t="s">
        <v>220</v>
      </c>
      <c r="D128" s="200"/>
      <c r="E128" s="202"/>
      <c r="F128" s="204"/>
    </row>
    <row r="129" spans="1:9" ht="15" customHeight="1" x14ac:dyDescent="0.3">
      <c r="A129" s="123" t="s">
        <v>229</v>
      </c>
      <c r="B129" s="125" t="s">
        <v>222</v>
      </c>
      <c r="C129" s="34" t="s">
        <v>223</v>
      </c>
      <c r="D129" s="199">
        <v>4</v>
      </c>
      <c r="E129" s="201">
        <v>45</v>
      </c>
      <c r="F129" s="203">
        <f>E129*D129</f>
        <v>180</v>
      </c>
      <c r="G129" s="27"/>
      <c r="H129" s="28"/>
      <c r="I129" s="29"/>
    </row>
    <row r="130" spans="1:9" ht="87" customHeight="1" x14ac:dyDescent="0.3">
      <c r="A130" s="122"/>
      <c r="B130" s="59"/>
      <c r="C130" s="48" t="s">
        <v>224</v>
      </c>
      <c r="D130" s="200"/>
      <c r="E130" s="202"/>
      <c r="F130" s="204"/>
    </row>
    <row r="131" spans="1:9" ht="15" customHeight="1" x14ac:dyDescent="0.3">
      <c r="A131" s="123" t="s">
        <v>233</v>
      </c>
      <c r="B131" s="125" t="s">
        <v>226</v>
      </c>
      <c r="C131" s="26" t="s">
        <v>227</v>
      </c>
      <c r="D131" s="182">
        <v>1</v>
      </c>
      <c r="E131" s="184">
        <v>2099</v>
      </c>
      <c r="F131" s="186">
        <f>D131*E131</f>
        <v>2099</v>
      </c>
      <c r="G131" s="27"/>
      <c r="H131" s="28"/>
      <c r="I131" s="29"/>
    </row>
    <row r="132" spans="1:9" ht="408.6" thickBot="1" x14ac:dyDescent="0.35">
      <c r="A132" s="122"/>
      <c r="B132" s="59"/>
      <c r="C132" s="126" t="s">
        <v>228</v>
      </c>
      <c r="D132" s="211"/>
      <c r="E132" s="185"/>
      <c r="F132" s="187"/>
    </row>
    <row r="133" spans="1:9" ht="15" customHeight="1" x14ac:dyDescent="0.3">
      <c r="A133" s="123" t="s">
        <v>237</v>
      </c>
      <c r="B133" s="125" t="s">
        <v>230</v>
      </c>
      <c r="C133" s="113" t="s">
        <v>231</v>
      </c>
      <c r="D133" s="199">
        <v>3</v>
      </c>
      <c r="E133" s="201">
        <v>166</v>
      </c>
      <c r="F133" s="203">
        <f>E133*D133</f>
        <v>498</v>
      </c>
      <c r="G133" s="27"/>
      <c r="H133" s="28"/>
      <c r="I133" s="29"/>
    </row>
    <row r="134" spans="1:9" ht="81.599999999999994" x14ac:dyDescent="0.3">
      <c r="A134" s="122"/>
      <c r="B134" s="59"/>
      <c r="C134" s="76" t="s">
        <v>232</v>
      </c>
      <c r="D134" s="200"/>
      <c r="E134" s="202"/>
      <c r="F134" s="204"/>
    </row>
    <row r="135" spans="1:9" ht="15" customHeight="1" x14ac:dyDescent="0.3">
      <c r="A135" s="123" t="s">
        <v>241</v>
      </c>
      <c r="B135" s="125" t="s">
        <v>234</v>
      </c>
      <c r="C135" s="26" t="s">
        <v>235</v>
      </c>
      <c r="D135" s="199">
        <v>4</v>
      </c>
      <c r="E135" s="201">
        <v>469</v>
      </c>
      <c r="F135" s="203">
        <f>E135*D135</f>
        <v>1876</v>
      </c>
      <c r="G135" s="27"/>
      <c r="H135" s="28"/>
      <c r="I135" s="29"/>
    </row>
    <row r="136" spans="1:9" ht="183.6" x14ac:dyDescent="0.3">
      <c r="A136" s="122"/>
      <c r="B136" s="59"/>
      <c r="C136" s="127" t="s">
        <v>236</v>
      </c>
      <c r="D136" s="208"/>
      <c r="E136" s="209"/>
      <c r="F136" s="210"/>
    </row>
    <row r="137" spans="1:9" ht="15" customHeight="1" x14ac:dyDescent="0.3">
      <c r="A137" s="123" t="s">
        <v>246</v>
      </c>
      <c r="B137" s="125" t="s">
        <v>238</v>
      </c>
      <c r="C137" s="128" t="s">
        <v>239</v>
      </c>
      <c r="D137" s="199">
        <v>1</v>
      </c>
      <c r="E137" s="201">
        <v>181</v>
      </c>
      <c r="F137" s="203">
        <f>E137*D137</f>
        <v>181</v>
      </c>
      <c r="G137" s="27"/>
      <c r="H137" s="28"/>
      <c r="I137" s="29"/>
    </row>
    <row r="138" spans="1:9" ht="85.2" customHeight="1" x14ac:dyDescent="0.3">
      <c r="A138" s="122"/>
      <c r="B138" s="31"/>
      <c r="C138" s="48" t="s">
        <v>240</v>
      </c>
      <c r="D138" s="200"/>
      <c r="E138" s="202"/>
      <c r="F138" s="204"/>
    </row>
    <row r="139" spans="1:9" ht="15" customHeight="1" x14ac:dyDescent="0.3">
      <c r="A139" s="123" t="s">
        <v>250</v>
      </c>
      <c r="B139" s="129" t="s">
        <v>242</v>
      </c>
      <c r="C139" s="128" t="s">
        <v>243</v>
      </c>
      <c r="D139" s="199">
        <v>1</v>
      </c>
      <c r="E139" s="201">
        <v>335</v>
      </c>
      <c r="F139" s="203">
        <f>E139*D139</f>
        <v>335</v>
      </c>
      <c r="G139" s="27"/>
      <c r="H139" s="28"/>
      <c r="I139" s="29"/>
    </row>
    <row r="140" spans="1:9" ht="204.6" thickBot="1" x14ac:dyDescent="0.35">
      <c r="A140" s="122"/>
      <c r="B140" s="130"/>
      <c r="C140" s="37" t="s">
        <v>244</v>
      </c>
      <c r="D140" s="208"/>
      <c r="E140" s="209"/>
      <c r="F140" s="210"/>
    </row>
    <row r="141" spans="1:9" ht="18.600000000000001" thickBot="1" x14ac:dyDescent="0.35">
      <c r="A141" s="131"/>
      <c r="B141" s="132"/>
      <c r="C141" s="133" t="s">
        <v>245</v>
      </c>
      <c r="D141" s="134"/>
      <c r="E141" s="134"/>
      <c r="F141" s="135"/>
    </row>
    <row r="142" spans="1:9" ht="15" customHeight="1" x14ac:dyDescent="0.3">
      <c r="A142" s="136" t="s">
        <v>254</v>
      </c>
      <c r="B142" s="137" t="s">
        <v>247</v>
      </c>
      <c r="C142" s="57" t="s">
        <v>248</v>
      </c>
      <c r="D142" s="205">
        <v>1</v>
      </c>
      <c r="E142" s="206">
        <v>220.5</v>
      </c>
      <c r="F142" s="207">
        <f>E142*D142</f>
        <v>220.5</v>
      </c>
      <c r="G142" s="27"/>
      <c r="H142" s="28"/>
      <c r="I142" s="29"/>
    </row>
    <row r="143" spans="1:9" ht="85.2" customHeight="1" x14ac:dyDescent="0.3">
      <c r="A143" s="138"/>
      <c r="B143" s="47"/>
      <c r="C143" s="48" t="s">
        <v>249</v>
      </c>
      <c r="D143" s="200"/>
      <c r="E143" s="202"/>
      <c r="F143" s="204"/>
    </row>
    <row r="144" spans="1:9" ht="15" customHeight="1" x14ac:dyDescent="0.3">
      <c r="A144" s="139" t="s">
        <v>258</v>
      </c>
      <c r="B144" s="137" t="s">
        <v>251</v>
      </c>
      <c r="C144" s="57" t="s">
        <v>252</v>
      </c>
      <c r="D144" s="205">
        <v>1</v>
      </c>
      <c r="E144" s="206">
        <v>220.5</v>
      </c>
      <c r="F144" s="207">
        <f>E144*D144</f>
        <v>220.5</v>
      </c>
      <c r="G144" s="27"/>
      <c r="H144" s="28"/>
      <c r="I144" s="29"/>
    </row>
    <row r="145" spans="1:9" ht="85.2" customHeight="1" thickBot="1" x14ac:dyDescent="0.35">
      <c r="A145" s="138"/>
      <c r="B145" s="47"/>
      <c r="C145" s="48" t="s">
        <v>253</v>
      </c>
      <c r="D145" s="200"/>
      <c r="E145" s="202"/>
      <c r="F145" s="204"/>
    </row>
    <row r="146" spans="1:9" ht="15" customHeight="1" x14ac:dyDescent="0.3">
      <c r="A146" s="136" t="s">
        <v>262</v>
      </c>
      <c r="B146" s="137" t="s">
        <v>255</v>
      </c>
      <c r="C146" s="57" t="s">
        <v>256</v>
      </c>
      <c r="D146" s="205">
        <v>1</v>
      </c>
      <c r="E146" s="206">
        <v>220.5</v>
      </c>
      <c r="F146" s="207">
        <f>E146*D146</f>
        <v>220.5</v>
      </c>
      <c r="G146" s="27"/>
      <c r="H146" s="28"/>
      <c r="I146" s="29"/>
    </row>
    <row r="147" spans="1:9" ht="85.2" customHeight="1" x14ac:dyDescent="0.3">
      <c r="A147" s="138"/>
      <c r="B147" s="47"/>
      <c r="C147" s="48" t="s">
        <v>257</v>
      </c>
      <c r="D147" s="200"/>
      <c r="E147" s="202"/>
      <c r="F147" s="204"/>
    </row>
    <row r="148" spans="1:9" ht="15" customHeight="1" x14ac:dyDescent="0.3">
      <c r="A148" s="139" t="s">
        <v>266</v>
      </c>
      <c r="B148" s="137" t="s">
        <v>259</v>
      </c>
      <c r="C148" s="57" t="s">
        <v>260</v>
      </c>
      <c r="D148" s="205">
        <v>1</v>
      </c>
      <c r="E148" s="206">
        <v>220.5</v>
      </c>
      <c r="F148" s="207">
        <f>E148*D148</f>
        <v>220.5</v>
      </c>
      <c r="G148" s="27"/>
      <c r="H148" s="28"/>
      <c r="I148" s="29"/>
    </row>
    <row r="149" spans="1:9" ht="85.2" customHeight="1" thickBot="1" x14ac:dyDescent="0.35">
      <c r="A149" s="138"/>
      <c r="B149" s="47"/>
      <c r="C149" s="48" t="s">
        <v>261</v>
      </c>
      <c r="D149" s="200"/>
      <c r="E149" s="202"/>
      <c r="F149" s="204"/>
    </row>
    <row r="150" spans="1:9" ht="15" customHeight="1" x14ac:dyDescent="0.3">
      <c r="A150" s="136" t="s">
        <v>269</v>
      </c>
      <c r="B150" s="137" t="s">
        <v>263</v>
      </c>
      <c r="C150" s="57" t="s">
        <v>264</v>
      </c>
      <c r="D150" s="205">
        <v>1</v>
      </c>
      <c r="E150" s="206">
        <v>220.5</v>
      </c>
      <c r="F150" s="207">
        <f>E150*D150</f>
        <v>220.5</v>
      </c>
      <c r="G150" s="27"/>
      <c r="H150" s="28"/>
      <c r="I150" s="29"/>
    </row>
    <row r="151" spans="1:9" ht="85.2" customHeight="1" x14ac:dyDescent="0.3">
      <c r="A151" s="138"/>
      <c r="B151" s="47"/>
      <c r="C151" s="48" t="s">
        <v>265</v>
      </c>
      <c r="D151" s="200"/>
      <c r="E151" s="202"/>
      <c r="F151" s="204"/>
    </row>
    <row r="152" spans="1:9" ht="15" customHeight="1" x14ac:dyDescent="0.3">
      <c r="A152" s="139" t="s">
        <v>273</v>
      </c>
      <c r="B152" s="137" t="s">
        <v>267</v>
      </c>
      <c r="C152" s="57" t="s">
        <v>268</v>
      </c>
      <c r="D152" s="205">
        <v>1</v>
      </c>
      <c r="E152" s="206">
        <v>220.5</v>
      </c>
      <c r="F152" s="207">
        <f>E152*D152</f>
        <v>220.5</v>
      </c>
      <c r="G152" s="27"/>
      <c r="H152" s="28"/>
      <c r="I152" s="29"/>
    </row>
    <row r="153" spans="1:9" ht="85.2" customHeight="1" thickBot="1" x14ac:dyDescent="0.35">
      <c r="A153" s="138"/>
      <c r="B153" s="47"/>
      <c r="C153" s="48" t="s">
        <v>265</v>
      </c>
      <c r="D153" s="200"/>
      <c r="E153" s="202"/>
      <c r="F153" s="204"/>
    </row>
    <row r="154" spans="1:9" ht="15" customHeight="1" x14ac:dyDescent="0.3">
      <c r="A154" s="136" t="s">
        <v>276</v>
      </c>
      <c r="B154" s="137" t="s">
        <v>270</v>
      </c>
      <c r="C154" s="57" t="s">
        <v>271</v>
      </c>
      <c r="D154" s="205">
        <v>1</v>
      </c>
      <c r="E154" s="206">
        <v>220.5</v>
      </c>
      <c r="F154" s="207">
        <f>E154*D154</f>
        <v>220.5</v>
      </c>
      <c r="G154" s="27"/>
      <c r="H154" s="28"/>
      <c r="I154" s="29"/>
    </row>
    <row r="155" spans="1:9" ht="85.2" customHeight="1" x14ac:dyDescent="0.3">
      <c r="A155" s="138"/>
      <c r="B155" s="47"/>
      <c r="C155" s="48" t="s">
        <v>272</v>
      </c>
      <c r="D155" s="200"/>
      <c r="E155" s="202"/>
      <c r="F155" s="204"/>
    </row>
    <row r="156" spans="1:9" ht="15" customHeight="1" x14ac:dyDescent="0.3">
      <c r="A156" s="139" t="s">
        <v>280</v>
      </c>
      <c r="B156" s="137" t="s">
        <v>274</v>
      </c>
      <c r="C156" s="57" t="s">
        <v>275</v>
      </c>
      <c r="D156" s="205">
        <v>1</v>
      </c>
      <c r="E156" s="206">
        <v>220.5</v>
      </c>
      <c r="F156" s="207">
        <f>E156*D156</f>
        <v>220.5</v>
      </c>
      <c r="G156" s="27"/>
      <c r="H156" s="28"/>
      <c r="I156" s="29"/>
    </row>
    <row r="157" spans="1:9" ht="85.2" customHeight="1" thickBot="1" x14ac:dyDescent="0.35">
      <c r="A157" s="138"/>
      <c r="B157" s="47"/>
      <c r="C157" s="48" t="s">
        <v>272</v>
      </c>
      <c r="D157" s="200"/>
      <c r="E157" s="202"/>
      <c r="F157" s="204"/>
    </row>
    <row r="158" spans="1:9" ht="15" customHeight="1" x14ac:dyDescent="0.3">
      <c r="A158" s="136" t="s">
        <v>283</v>
      </c>
      <c r="B158" s="137" t="s">
        <v>277</v>
      </c>
      <c r="C158" s="57" t="s">
        <v>278</v>
      </c>
      <c r="D158" s="205">
        <v>1</v>
      </c>
      <c r="E158" s="206">
        <v>220.5</v>
      </c>
      <c r="F158" s="207">
        <f>E158*D158</f>
        <v>220.5</v>
      </c>
      <c r="G158" s="27"/>
      <c r="H158" s="28"/>
      <c r="I158" s="29"/>
    </row>
    <row r="159" spans="1:9" ht="85.2" customHeight="1" x14ac:dyDescent="0.3">
      <c r="A159" s="138"/>
      <c r="B159" s="47"/>
      <c r="C159" s="48" t="s">
        <v>279</v>
      </c>
      <c r="D159" s="200"/>
      <c r="E159" s="202"/>
      <c r="F159" s="204"/>
    </row>
    <row r="160" spans="1:9" ht="15" customHeight="1" x14ac:dyDescent="0.3">
      <c r="A160" s="139" t="s">
        <v>286</v>
      </c>
      <c r="B160" s="137" t="s">
        <v>281</v>
      </c>
      <c r="C160" s="57" t="s">
        <v>282</v>
      </c>
      <c r="D160" s="205">
        <v>1</v>
      </c>
      <c r="E160" s="206">
        <v>220.5</v>
      </c>
      <c r="F160" s="207">
        <f>E160*D160</f>
        <v>220.5</v>
      </c>
      <c r="G160" s="27"/>
      <c r="H160" s="28"/>
      <c r="I160" s="29"/>
    </row>
    <row r="161" spans="1:9" ht="85.2" customHeight="1" thickBot="1" x14ac:dyDescent="0.35">
      <c r="A161" s="138"/>
      <c r="B161" s="47"/>
      <c r="C161" s="48" t="s">
        <v>279</v>
      </c>
      <c r="D161" s="200"/>
      <c r="E161" s="202"/>
      <c r="F161" s="204"/>
    </row>
    <row r="162" spans="1:9" ht="15" customHeight="1" x14ac:dyDescent="0.3">
      <c r="A162" s="136" t="s">
        <v>290</v>
      </c>
      <c r="B162" s="137" t="s">
        <v>284</v>
      </c>
      <c r="C162" s="57" t="s">
        <v>285</v>
      </c>
      <c r="D162" s="205">
        <v>1</v>
      </c>
      <c r="E162" s="206">
        <v>220.5</v>
      </c>
      <c r="F162" s="207">
        <f>E162*D162</f>
        <v>220.5</v>
      </c>
      <c r="G162" s="27"/>
      <c r="H162" s="28"/>
      <c r="I162" s="29"/>
    </row>
    <row r="163" spans="1:9" ht="88.2" customHeight="1" x14ac:dyDescent="0.3">
      <c r="A163" s="138"/>
      <c r="B163" s="47"/>
      <c r="C163" s="48" t="s">
        <v>279</v>
      </c>
      <c r="D163" s="200"/>
      <c r="E163" s="202"/>
      <c r="F163" s="204"/>
    </row>
    <row r="164" spans="1:9" ht="15" customHeight="1" x14ac:dyDescent="0.3">
      <c r="A164" s="139" t="s">
        <v>294</v>
      </c>
      <c r="B164" s="137" t="s">
        <v>287</v>
      </c>
      <c r="C164" s="57" t="s">
        <v>288</v>
      </c>
      <c r="D164" s="205">
        <v>1</v>
      </c>
      <c r="E164" s="206">
        <v>220.5</v>
      </c>
      <c r="F164" s="207">
        <f>E164*D164</f>
        <v>220.5</v>
      </c>
      <c r="G164" s="27"/>
      <c r="H164" s="28"/>
      <c r="I164" s="29"/>
    </row>
    <row r="165" spans="1:9" ht="85.2" customHeight="1" thickBot="1" x14ac:dyDescent="0.35">
      <c r="A165" s="138"/>
      <c r="B165" s="47"/>
      <c r="C165" s="48" t="s">
        <v>289</v>
      </c>
      <c r="D165" s="200"/>
      <c r="E165" s="202"/>
      <c r="F165" s="204"/>
    </row>
    <row r="166" spans="1:9" ht="15" customHeight="1" x14ac:dyDescent="0.3">
      <c r="A166" s="136" t="s">
        <v>298</v>
      </c>
      <c r="B166" s="140" t="s">
        <v>291</v>
      </c>
      <c r="C166" s="57" t="s">
        <v>292</v>
      </c>
      <c r="D166" s="205">
        <v>1</v>
      </c>
      <c r="E166" s="206">
        <v>115</v>
      </c>
      <c r="F166" s="207">
        <f>E166*D166</f>
        <v>115</v>
      </c>
      <c r="G166" s="27"/>
      <c r="H166" s="28"/>
      <c r="I166" s="29"/>
    </row>
    <row r="167" spans="1:9" ht="85.2" customHeight="1" x14ac:dyDescent="0.3">
      <c r="A167" s="138"/>
      <c r="B167" s="59"/>
      <c r="C167" s="48" t="s">
        <v>293</v>
      </c>
      <c r="D167" s="200"/>
      <c r="E167" s="202"/>
      <c r="F167" s="204"/>
    </row>
    <row r="168" spans="1:9" ht="15" customHeight="1" x14ac:dyDescent="0.3">
      <c r="A168" s="139" t="s">
        <v>302</v>
      </c>
      <c r="B168" s="140" t="s">
        <v>295</v>
      </c>
      <c r="C168" s="57" t="s">
        <v>296</v>
      </c>
      <c r="D168" s="205">
        <v>4</v>
      </c>
      <c r="E168" s="206">
        <v>82</v>
      </c>
      <c r="F168" s="207">
        <f>E168*D168</f>
        <v>328</v>
      </c>
      <c r="G168" s="27"/>
      <c r="H168" s="28"/>
      <c r="I168" s="29"/>
    </row>
    <row r="169" spans="1:9" ht="85.2" customHeight="1" thickBot="1" x14ac:dyDescent="0.35">
      <c r="A169" s="138"/>
      <c r="B169" s="59"/>
      <c r="C169" s="48" t="s">
        <v>297</v>
      </c>
      <c r="D169" s="200"/>
      <c r="E169" s="202"/>
      <c r="F169" s="204"/>
    </row>
    <row r="170" spans="1:9" ht="15" customHeight="1" x14ac:dyDescent="0.3">
      <c r="A170" s="136" t="s">
        <v>306</v>
      </c>
      <c r="B170" s="140" t="s">
        <v>299</v>
      </c>
      <c r="C170" s="57" t="s">
        <v>300</v>
      </c>
      <c r="D170" s="205">
        <v>1</v>
      </c>
      <c r="E170" s="206">
        <v>191</v>
      </c>
      <c r="F170" s="207">
        <f>E170*D170</f>
        <v>191</v>
      </c>
      <c r="G170" s="27"/>
      <c r="H170" s="28"/>
      <c r="I170" s="29"/>
    </row>
    <row r="171" spans="1:9" ht="85.2" customHeight="1" x14ac:dyDescent="0.3">
      <c r="A171" s="138"/>
      <c r="B171" s="59"/>
      <c r="C171" s="48" t="s">
        <v>301</v>
      </c>
      <c r="D171" s="200"/>
      <c r="E171" s="202"/>
      <c r="F171" s="204"/>
    </row>
    <row r="172" spans="1:9" ht="15" customHeight="1" x14ac:dyDescent="0.3">
      <c r="A172" s="139" t="s">
        <v>310</v>
      </c>
      <c r="B172" s="140" t="s">
        <v>303</v>
      </c>
      <c r="C172" s="57" t="s">
        <v>304</v>
      </c>
      <c r="D172" s="205">
        <v>1</v>
      </c>
      <c r="E172" s="206">
        <v>97.8</v>
      </c>
      <c r="F172" s="207">
        <f>E172*D172</f>
        <v>97.8</v>
      </c>
      <c r="G172" s="27"/>
      <c r="H172" s="28"/>
      <c r="I172" s="29"/>
    </row>
    <row r="173" spans="1:9" ht="85.2" customHeight="1" thickBot="1" x14ac:dyDescent="0.35">
      <c r="A173" s="138"/>
      <c r="B173" s="59"/>
      <c r="C173" s="48" t="s">
        <v>305</v>
      </c>
      <c r="D173" s="200"/>
      <c r="E173" s="202"/>
      <c r="F173" s="204"/>
    </row>
    <row r="174" spans="1:9" ht="15" customHeight="1" x14ac:dyDescent="0.3">
      <c r="A174" s="136" t="s">
        <v>315</v>
      </c>
      <c r="B174" s="140" t="s">
        <v>307</v>
      </c>
      <c r="C174" s="57" t="s">
        <v>308</v>
      </c>
      <c r="D174" s="205">
        <v>1</v>
      </c>
      <c r="E174" s="206">
        <v>282</v>
      </c>
      <c r="F174" s="207">
        <f>E174*D174</f>
        <v>282</v>
      </c>
      <c r="G174" s="27"/>
      <c r="H174" s="28"/>
      <c r="I174" s="29"/>
    </row>
    <row r="175" spans="1:9" ht="85.2" customHeight="1" x14ac:dyDescent="0.3">
      <c r="A175" s="138"/>
      <c r="B175" s="59"/>
      <c r="C175" s="48" t="s">
        <v>309</v>
      </c>
      <c r="D175" s="200"/>
      <c r="E175" s="202"/>
      <c r="F175" s="204"/>
    </row>
    <row r="176" spans="1:9" ht="15" customHeight="1" x14ac:dyDescent="0.3">
      <c r="A176" s="139" t="s">
        <v>318</v>
      </c>
      <c r="B176" s="140" t="s">
        <v>311</v>
      </c>
      <c r="C176" s="57" t="s">
        <v>312</v>
      </c>
      <c r="D176" s="205">
        <v>1</v>
      </c>
      <c r="E176" s="206">
        <v>141</v>
      </c>
      <c r="F176" s="207">
        <f>E176*D176</f>
        <v>141</v>
      </c>
      <c r="G176" s="27"/>
      <c r="H176" s="28"/>
      <c r="I176" s="29"/>
    </row>
    <row r="177" spans="1:9" ht="85.2" customHeight="1" thickBot="1" x14ac:dyDescent="0.35">
      <c r="A177" s="138"/>
      <c r="B177" s="59"/>
      <c r="C177" s="48" t="s">
        <v>313</v>
      </c>
      <c r="D177" s="200"/>
      <c r="E177" s="202"/>
      <c r="F177" s="204"/>
    </row>
    <row r="178" spans="1:9" ht="18.600000000000001" thickBot="1" x14ac:dyDescent="0.35">
      <c r="A178" s="141"/>
      <c r="B178" s="142"/>
      <c r="C178" s="143" t="s">
        <v>314</v>
      </c>
      <c r="D178" s="142"/>
      <c r="E178" s="142"/>
      <c r="F178" s="144"/>
    </row>
    <row r="179" spans="1:9" ht="14.4" customHeight="1" x14ac:dyDescent="0.3">
      <c r="A179" s="145" t="s">
        <v>322</v>
      </c>
      <c r="B179" s="146" t="s">
        <v>369</v>
      </c>
      <c r="C179" s="147" t="s">
        <v>316</v>
      </c>
      <c r="D179" s="205">
        <v>16</v>
      </c>
      <c r="E179" s="206">
        <v>42</v>
      </c>
      <c r="F179" s="207">
        <f>E179*D179</f>
        <v>672</v>
      </c>
      <c r="G179" s="27"/>
      <c r="H179" s="28"/>
      <c r="I179" s="29"/>
    </row>
    <row r="180" spans="1:9" ht="88.2" customHeight="1" x14ac:dyDescent="0.3">
      <c r="A180" s="148"/>
      <c r="B180" s="31"/>
      <c r="C180" s="76" t="s">
        <v>317</v>
      </c>
      <c r="D180" s="200"/>
      <c r="E180" s="202"/>
      <c r="F180" s="204"/>
    </row>
    <row r="181" spans="1:9" ht="14.4" customHeight="1" x14ac:dyDescent="0.3">
      <c r="A181" s="149" t="s">
        <v>326</v>
      </c>
      <c r="B181" s="150" t="s">
        <v>319</v>
      </c>
      <c r="C181" s="151" t="s">
        <v>320</v>
      </c>
      <c r="D181" s="199">
        <v>16</v>
      </c>
      <c r="E181" s="201">
        <v>2.9</v>
      </c>
      <c r="F181" s="203">
        <f>E181*D181</f>
        <v>46.4</v>
      </c>
      <c r="G181" s="27"/>
      <c r="H181" s="28"/>
      <c r="I181" s="29"/>
    </row>
    <row r="182" spans="1:9" ht="88.2" customHeight="1" x14ac:dyDescent="0.3">
      <c r="A182" s="148"/>
      <c r="B182" s="31"/>
      <c r="C182" s="76" t="s">
        <v>321</v>
      </c>
      <c r="D182" s="200"/>
      <c r="E182" s="202"/>
      <c r="F182" s="204"/>
    </row>
    <row r="183" spans="1:9" ht="14.4" customHeight="1" x14ac:dyDescent="0.3">
      <c r="A183" s="149" t="s">
        <v>330</v>
      </c>
      <c r="B183" s="150" t="s">
        <v>323</v>
      </c>
      <c r="C183" s="113" t="s">
        <v>324</v>
      </c>
      <c r="D183" s="199">
        <v>4</v>
      </c>
      <c r="E183" s="201">
        <v>18.5</v>
      </c>
      <c r="F183" s="203">
        <f>E183*D183</f>
        <v>74</v>
      </c>
      <c r="G183" s="27"/>
      <c r="H183" s="28"/>
      <c r="I183" s="29"/>
    </row>
    <row r="184" spans="1:9" ht="88.2" customHeight="1" x14ac:dyDescent="0.3">
      <c r="A184" s="148"/>
      <c r="B184" s="59"/>
      <c r="C184" s="76" t="s">
        <v>325</v>
      </c>
      <c r="D184" s="200"/>
      <c r="E184" s="202"/>
      <c r="F184" s="204"/>
    </row>
    <row r="185" spans="1:9" ht="14.4" customHeight="1" x14ac:dyDescent="0.3">
      <c r="A185" s="149" t="s">
        <v>361</v>
      </c>
      <c r="B185" s="150" t="s">
        <v>327</v>
      </c>
      <c r="C185" s="113" t="s">
        <v>328</v>
      </c>
      <c r="D185" s="199">
        <v>4</v>
      </c>
      <c r="E185" s="201">
        <v>16.5</v>
      </c>
      <c r="F185" s="203">
        <f>E185*D185</f>
        <v>66</v>
      </c>
      <c r="G185" s="27"/>
      <c r="H185" s="28"/>
      <c r="I185" s="29"/>
    </row>
    <row r="186" spans="1:9" ht="88.2" customHeight="1" x14ac:dyDescent="0.3">
      <c r="A186" s="148"/>
      <c r="B186" s="59"/>
      <c r="C186" s="76" t="s">
        <v>329</v>
      </c>
      <c r="D186" s="200"/>
      <c r="E186" s="202"/>
      <c r="F186" s="204"/>
    </row>
    <row r="187" spans="1:9" s="27" customFormat="1" x14ac:dyDescent="0.3">
      <c r="A187" s="149" t="s">
        <v>337</v>
      </c>
      <c r="B187" s="150" t="s">
        <v>331</v>
      </c>
      <c r="C187" s="26" t="s">
        <v>332</v>
      </c>
      <c r="D187" s="195">
        <v>1</v>
      </c>
      <c r="E187" s="197">
        <v>61</v>
      </c>
      <c r="F187" s="194">
        <f>E187*D187</f>
        <v>61</v>
      </c>
      <c r="H187" s="28"/>
      <c r="I187" s="29"/>
    </row>
    <row r="188" spans="1:9" s="27" customFormat="1" ht="85.2" customHeight="1" x14ac:dyDescent="0.3">
      <c r="A188" s="148"/>
      <c r="B188" s="59"/>
      <c r="C188" s="126" t="s">
        <v>333</v>
      </c>
      <c r="D188" s="196"/>
      <c r="E188" s="198"/>
      <c r="F188" s="194"/>
    </row>
    <row r="189" spans="1:9" s="27" customFormat="1" x14ac:dyDescent="0.3">
      <c r="A189" s="149" t="s">
        <v>362</v>
      </c>
      <c r="B189" s="152" t="s">
        <v>334</v>
      </c>
      <c r="C189" s="62" t="s">
        <v>335</v>
      </c>
      <c r="D189" s="190">
        <v>4</v>
      </c>
      <c r="E189" s="192">
        <v>49</v>
      </c>
      <c r="F189" s="194">
        <f>E189*D189</f>
        <v>196</v>
      </c>
      <c r="H189" s="28"/>
      <c r="I189" s="29"/>
    </row>
    <row r="190" spans="1:9" s="27" customFormat="1" ht="85.2" customHeight="1" x14ac:dyDescent="0.3">
      <c r="A190" s="148"/>
      <c r="B190" s="153"/>
      <c r="C190" s="154" t="s">
        <v>336</v>
      </c>
      <c r="D190" s="191"/>
      <c r="E190" s="193"/>
      <c r="F190" s="194"/>
    </row>
    <row r="191" spans="1:9" s="27" customFormat="1" x14ac:dyDescent="0.3">
      <c r="A191" s="149" t="s">
        <v>363</v>
      </c>
      <c r="B191" s="150" t="s">
        <v>338</v>
      </c>
      <c r="C191" s="26" t="s">
        <v>339</v>
      </c>
      <c r="D191" s="195">
        <v>1</v>
      </c>
      <c r="E191" s="197">
        <v>733</v>
      </c>
      <c r="F191" s="194">
        <f>E191*D191</f>
        <v>733</v>
      </c>
      <c r="H191" s="28"/>
      <c r="I191" s="29"/>
    </row>
    <row r="192" spans="1:9" s="27" customFormat="1" ht="126.6" customHeight="1" thickBot="1" x14ac:dyDescent="0.35">
      <c r="A192" s="148"/>
      <c r="B192" s="59"/>
      <c r="C192" s="126" t="s">
        <v>340</v>
      </c>
      <c r="D192" s="196"/>
      <c r="E192" s="198"/>
      <c r="F192" s="194"/>
    </row>
    <row r="193" spans="1:9" s="27" customFormat="1" ht="18.600000000000001" thickBot="1" x14ac:dyDescent="0.35">
      <c r="A193" s="155"/>
      <c r="B193" s="156"/>
      <c r="C193" s="157" t="s">
        <v>341</v>
      </c>
      <c r="D193" s="158"/>
      <c r="E193" s="156"/>
      <c r="F193" s="159"/>
    </row>
    <row r="194" spans="1:9" s="27" customFormat="1" x14ac:dyDescent="0.3">
      <c r="A194" s="160" t="s">
        <v>364</v>
      </c>
      <c r="B194" s="161" t="s">
        <v>342</v>
      </c>
      <c r="C194" s="162" t="s">
        <v>343</v>
      </c>
      <c r="D194" s="182">
        <v>1</v>
      </c>
      <c r="E194" s="184">
        <v>850</v>
      </c>
      <c r="F194" s="186">
        <v>850</v>
      </c>
      <c r="H194" s="28"/>
      <c r="I194" s="29"/>
    </row>
    <row r="195" spans="1:9" s="27" customFormat="1" ht="99" customHeight="1" thickBot="1" x14ac:dyDescent="0.35">
      <c r="A195" s="163"/>
      <c r="B195" s="164"/>
      <c r="C195" s="165" t="s">
        <v>344</v>
      </c>
      <c r="D195" s="183"/>
      <c r="E195" s="185"/>
      <c r="F195" s="187"/>
    </row>
    <row r="196" spans="1:9" ht="18" customHeight="1" x14ac:dyDescent="0.3">
      <c r="A196" s="188" t="s">
        <v>345</v>
      </c>
      <c r="B196" s="188"/>
      <c r="C196" s="188"/>
      <c r="E196" s="167" t="s">
        <v>346</v>
      </c>
      <c r="F196" s="168">
        <f>SUM(F11:F195)</f>
        <v>24097.200000000001</v>
      </c>
    </row>
    <row r="197" spans="1:9" x14ac:dyDescent="0.3">
      <c r="A197" s="189"/>
      <c r="B197" s="189"/>
      <c r="C197" s="189"/>
      <c r="D197" s="169"/>
      <c r="E197" s="170" t="s">
        <v>347</v>
      </c>
      <c r="F197" s="171">
        <f>IF(F196=0,0,IF(F196&lt;300,24.6,0))</f>
        <v>0</v>
      </c>
    </row>
    <row r="198" spans="1:9" ht="21" x14ac:dyDescent="0.3">
      <c r="A198" s="189"/>
      <c r="B198" s="189"/>
      <c r="C198" s="189"/>
      <c r="D198" s="172"/>
      <c r="E198" s="173" t="s">
        <v>348</v>
      </c>
      <c r="F198" s="174">
        <f>SUM(F196:F197)</f>
        <v>24097.200000000001</v>
      </c>
    </row>
    <row r="199" spans="1:9" x14ac:dyDescent="0.3">
      <c r="A199" s="189"/>
      <c r="B199" s="189"/>
      <c r="C199" s="189"/>
      <c r="D199" s="169"/>
      <c r="E199" s="1"/>
      <c r="F199" s="175"/>
    </row>
    <row r="200" spans="1:9" x14ac:dyDescent="0.3">
      <c r="A200" s="189"/>
      <c r="B200" s="189"/>
      <c r="C200" s="189"/>
      <c r="D200" s="169"/>
      <c r="E200" s="1"/>
      <c r="F200" s="175"/>
    </row>
    <row r="201" spans="1:9" x14ac:dyDescent="0.3">
      <c r="A201" s="189"/>
      <c r="B201" s="189"/>
      <c r="C201" s="189"/>
      <c r="D201" s="169"/>
      <c r="E201" s="1"/>
      <c r="F201" s="175"/>
    </row>
  </sheetData>
  <sheetProtection deleteColumns="0" deleteRows="0" sort="0" autoFilter="0"/>
  <autoFilter ref="A9:F201"/>
  <mergeCells count="270">
    <mergeCell ref="D18:D19"/>
    <mergeCell ref="E18:E19"/>
    <mergeCell ref="F18:F19"/>
    <mergeCell ref="D11:D12"/>
    <mergeCell ref="E11:E12"/>
    <mergeCell ref="F11:F12"/>
    <mergeCell ref="D13:D14"/>
    <mergeCell ref="E13:E14"/>
    <mergeCell ref="F13:F14"/>
    <mergeCell ref="A1:B7"/>
    <mergeCell ref="C2:C7"/>
    <mergeCell ref="D2:F2"/>
    <mergeCell ref="D3:F3"/>
    <mergeCell ref="D4:F4"/>
    <mergeCell ref="D5:F5"/>
    <mergeCell ref="D6:F6"/>
    <mergeCell ref="D16:D17"/>
    <mergeCell ref="E16:E17"/>
    <mergeCell ref="F16:F17"/>
    <mergeCell ref="F25:F26"/>
    <mergeCell ref="D20:D21"/>
    <mergeCell ref="E20:E21"/>
    <mergeCell ref="F20:F21"/>
    <mergeCell ref="D22:D23"/>
    <mergeCell ref="E22:E23"/>
    <mergeCell ref="F22:F23"/>
    <mergeCell ref="D31:D32"/>
    <mergeCell ref="E31:E32"/>
    <mergeCell ref="F31:F32"/>
    <mergeCell ref="D25:D26"/>
    <mergeCell ref="E25:E26"/>
    <mergeCell ref="D33:D34"/>
    <mergeCell ref="E33:E34"/>
    <mergeCell ref="F33:F34"/>
    <mergeCell ref="D35:D36"/>
    <mergeCell ref="E35:E36"/>
    <mergeCell ref="F35:F36"/>
    <mergeCell ref="D27:D28"/>
    <mergeCell ref="E27:E28"/>
    <mergeCell ref="F27:F28"/>
    <mergeCell ref="D29:D30"/>
    <mergeCell ref="E29:E30"/>
    <mergeCell ref="F29:F30"/>
    <mergeCell ref="D48:D49"/>
    <mergeCell ref="E48:E49"/>
    <mergeCell ref="F48:F49"/>
    <mergeCell ref="D37:D38"/>
    <mergeCell ref="E37:E38"/>
    <mergeCell ref="F37:F38"/>
    <mergeCell ref="D40:D41"/>
    <mergeCell ref="E40:E41"/>
    <mergeCell ref="F40:F41"/>
    <mergeCell ref="D42:D43"/>
    <mergeCell ref="E42:E43"/>
    <mergeCell ref="F42:F43"/>
    <mergeCell ref="D44:D45"/>
    <mergeCell ref="E44:E45"/>
    <mergeCell ref="F44:F45"/>
    <mergeCell ref="D46:D47"/>
    <mergeCell ref="E46:E47"/>
    <mergeCell ref="F46:F47"/>
    <mergeCell ref="D55:D56"/>
    <mergeCell ref="E55:E56"/>
    <mergeCell ref="F55:F56"/>
    <mergeCell ref="D57:D58"/>
    <mergeCell ref="E57:E58"/>
    <mergeCell ref="F57:F58"/>
    <mergeCell ref="D50:D51"/>
    <mergeCell ref="E50:E51"/>
    <mergeCell ref="F50:F51"/>
    <mergeCell ref="D53:D54"/>
    <mergeCell ref="E53:E54"/>
    <mergeCell ref="F53:F54"/>
    <mergeCell ref="D64:D65"/>
    <mergeCell ref="E64:E65"/>
    <mergeCell ref="F64:F65"/>
    <mergeCell ref="D66:D67"/>
    <mergeCell ref="E66:E67"/>
    <mergeCell ref="F66:F67"/>
    <mergeCell ref="D59:D60"/>
    <mergeCell ref="E59:E60"/>
    <mergeCell ref="F59:F60"/>
    <mergeCell ref="D62:D63"/>
    <mergeCell ref="E62:E63"/>
    <mergeCell ref="F62:F63"/>
    <mergeCell ref="D81:D82"/>
    <mergeCell ref="E81:E82"/>
    <mergeCell ref="F81:F82"/>
    <mergeCell ref="D77:D78"/>
    <mergeCell ref="E77:E78"/>
    <mergeCell ref="F77:F78"/>
    <mergeCell ref="D79:D80"/>
    <mergeCell ref="E79:E80"/>
    <mergeCell ref="F79:F80"/>
    <mergeCell ref="D73:D74"/>
    <mergeCell ref="E73:E74"/>
    <mergeCell ref="F73:F74"/>
    <mergeCell ref="D75:D76"/>
    <mergeCell ref="E75:E76"/>
    <mergeCell ref="F75:F76"/>
    <mergeCell ref="D69:D70"/>
    <mergeCell ref="E69:E70"/>
    <mergeCell ref="F69:F70"/>
    <mergeCell ref="D71:D72"/>
    <mergeCell ref="E71:E72"/>
    <mergeCell ref="F71:F72"/>
    <mergeCell ref="D87:D88"/>
    <mergeCell ref="E87:E88"/>
    <mergeCell ref="F87:F88"/>
    <mergeCell ref="D89:D90"/>
    <mergeCell ref="E89:E90"/>
    <mergeCell ref="F89:F90"/>
    <mergeCell ref="D83:D84"/>
    <mergeCell ref="E83:E84"/>
    <mergeCell ref="F83:F84"/>
    <mergeCell ref="D85:D86"/>
    <mergeCell ref="E85:E86"/>
    <mergeCell ref="F85:F86"/>
    <mergeCell ref="D95:D96"/>
    <mergeCell ref="E95:E96"/>
    <mergeCell ref="F95:F96"/>
    <mergeCell ref="D97:D98"/>
    <mergeCell ref="E97:E98"/>
    <mergeCell ref="F97:F98"/>
    <mergeCell ref="D91:D92"/>
    <mergeCell ref="E91:E92"/>
    <mergeCell ref="F91:F92"/>
    <mergeCell ref="D93:D94"/>
    <mergeCell ref="E93:E94"/>
    <mergeCell ref="F93:F94"/>
    <mergeCell ref="D103:D104"/>
    <mergeCell ref="E103:E104"/>
    <mergeCell ref="F103:F104"/>
    <mergeCell ref="D105:D106"/>
    <mergeCell ref="E105:E106"/>
    <mergeCell ref="F105:F106"/>
    <mergeCell ref="D99:D100"/>
    <mergeCell ref="E99:E100"/>
    <mergeCell ref="F99:F100"/>
    <mergeCell ref="D101:D102"/>
    <mergeCell ref="E101:E102"/>
    <mergeCell ref="F101:F102"/>
    <mergeCell ref="D111:D112"/>
    <mergeCell ref="E111:E112"/>
    <mergeCell ref="F111:F112"/>
    <mergeCell ref="D116:D117"/>
    <mergeCell ref="E116:E117"/>
    <mergeCell ref="F116:F117"/>
    <mergeCell ref="D107:D108"/>
    <mergeCell ref="E107:E108"/>
    <mergeCell ref="F107:F108"/>
    <mergeCell ref="D109:D110"/>
    <mergeCell ref="E109:E110"/>
    <mergeCell ref="F109:F110"/>
    <mergeCell ref="D114:D115"/>
    <mergeCell ref="E114:E115"/>
    <mergeCell ref="F114:F115"/>
    <mergeCell ref="B125:B126"/>
    <mergeCell ref="D125:D126"/>
    <mergeCell ref="E125:E126"/>
    <mergeCell ref="F125:F126"/>
    <mergeCell ref="D118:D119"/>
    <mergeCell ref="E118:E119"/>
    <mergeCell ref="F118:F119"/>
    <mergeCell ref="D120:D121"/>
    <mergeCell ref="E120:E121"/>
    <mergeCell ref="F120:F121"/>
    <mergeCell ref="D127:D128"/>
    <mergeCell ref="E127:E128"/>
    <mergeCell ref="F127:F128"/>
    <mergeCell ref="D129:D130"/>
    <mergeCell ref="E129:E130"/>
    <mergeCell ref="F129:F130"/>
    <mergeCell ref="D122:D123"/>
    <mergeCell ref="E122:E123"/>
    <mergeCell ref="F122:F123"/>
    <mergeCell ref="D135:D136"/>
    <mergeCell ref="E135:E136"/>
    <mergeCell ref="F135:F136"/>
    <mergeCell ref="D137:D138"/>
    <mergeCell ref="E137:E138"/>
    <mergeCell ref="F137:F138"/>
    <mergeCell ref="D131:D132"/>
    <mergeCell ref="E131:E132"/>
    <mergeCell ref="F131:F132"/>
    <mergeCell ref="D133:D134"/>
    <mergeCell ref="E133:E134"/>
    <mergeCell ref="F133:F134"/>
    <mergeCell ref="D144:D145"/>
    <mergeCell ref="E144:E145"/>
    <mergeCell ref="F144:F145"/>
    <mergeCell ref="D146:D147"/>
    <mergeCell ref="E146:E147"/>
    <mergeCell ref="F146:F147"/>
    <mergeCell ref="D139:D140"/>
    <mergeCell ref="E139:E140"/>
    <mergeCell ref="F139:F140"/>
    <mergeCell ref="D142:D143"/>
    <mergeCell ref="E142:E143"/>
    <mergeCell ref="F142:F143"/>
    <mergeCell ref="D152:D153"/>
    <mergeCell ref="E152:E153"/>
    <mergeCell ref="F152:F153"/>
    <mergeCell ref="D154:D155"/>
    <mergeCell ref="E154:E155"/>
    <mergeCell ref="F154:F155"/>
    <mergeCell ref="D148:D149"/>
    <mergeCell ref="E148:E149"/>
    <mergeCell ref="F148:F149"/>
    <mergeCell ref="D150:D151"/>
    <mergeCell ref="E150:E151"/>
    <mergeCell ref="F150:F151"/>
    <mergeCell ref="D160:D161"/>
    <mergeCell ref="E160:E161"/>
    <mergeCell ref="F160:F161"/>
    <mergeCell ref="D162:D163"/>
    <mergeCell ref="E162:E163"/>
    <mergeCell ref="F162:F163"/>
    <mergeCell ref="D156:D157"/>
    <mergeCell ref="E156:E157"/>
    <mergeCell ref="F156:F157"/>
    <mergeCell ref="D158:D159"/>
    <mergeCell ref="E158:E159"/>
    <mergeCell ref="F158:F159"/>
    <mergeCell ref="D168:D169"/>
    <mergeCell ref="E168:E169"/>
    <mergeCell ref="F168:F169"/>
    <mergeCell ref="D170:D171"/>
    <mergeCell ref="E170:E171"/>
    <mergeCell ref="F170:F171"/>
    <mergeCell ref="D164:D165"/>
    <mergeCell ref="E164:E165"/>
    <mergeCell ref="F164:F165"/>
    <mergeCell ref="D166:D167"/>
    <mergeCell ref="E166:E167"/>
    <mergeCell ref="F166:F167"/>
    <mergeCell ref="D176:D177"/>
    <mergeCell ref="E176:E177"/>
    <mergeCell ref="F176:F177"/>
    <mergeCell ref="D179:D180"/>
    <mergeCell ref="E179:E180"/>
    <mergeCell ref="F179:F180"/>
    <mergeCell ref="D172:D173"/>
    <mergeCell ref="E172:E173"/>
    <mergeCell ref="F172:F173"/>
    <mergeCell ref="D174:D175"/>
    <mergeCell ref="E174:E175"/>
    <mergeCell ref="F174:F175"/>
    <mergeCell ref="D185:D186"/>
    <mergeCell ref="E185:E186"/>
    <mergeCell ref="F185:F186"/>
    <mergeCell ref="D187:D188"/>
    <mergeCell ref="E187:E188"/>
    <mergeCell ref="F187:F188"/>
    <mergeCell ref="D181:D182"/>
    <mergeCell ref="E181:E182"/>
    <mergeCell ref="F181:F182"/>
    <mergeCell ref="D183:D184"/>
    <mergeCell ref="E183:E184"/>
    <mergeCell ref="F183:F184"/>
    <mergeCell ref="D194:D195"/>
    <mergeCell ref="E194:E195"/>
    <mergeCell ref="F194:F195"/>
    <mergeCell ref="A196:C201"/>
    <mergeCell ref="D189:D190"/>
    <mergeCell ref="E189:E190"/>
    <mergeCell ref="F189:F190"/>
    <mergeCell ref="D191:D192"/>
    <mergeCell ref="E191:E192"/>
    <mergeCell ref="F191:F192"/>
  </mergeCells>
  <conditionalFormatting sqref="I11 I13 I16 I18 I20 I22 I25 I27 I29 I31 I33 I37 I40 I42 I44 I50 I53 I55 I57 I59 I62 I64 I66 I69 I71 I73 I75 I77 I79 I35 I81 I83 I85 I87 I89 I97 I99 I101 I103 I105 I107 I109 I111 I116 I118 I120 I122 I125 I127 I129 I131 I133 I135 I137 I139 I142 I144 I146 I148 I150 I152 I154 I156 I158 I160 I162 I164 I166 I168 I170 I172 I174 I176 I179 I181 I183 I185 I187 I189 I191 I194 I91 I93 I95">
    <cfRule type="cellIs" dxfId="3" priority="4" operator="notEqual">
      <formula>0</formula>
    </cfRule>
  </conditionalFormatting>
  <conditionalFormatting sqref="I46">
    <cfRule type="cellIs" dxfId="2" priority="3" operator="notEqual">
      <formula>0</formula>
    </cfRule>
  </conditionalFormatting>
  <conditionalFormatting sqref="I48">
    <cfRule type="cellIs" dxfId="1" priority="2" operator="notEqual">
      <formula>0</formula>
    </cfRule>
  </conditionalFormatting>
  <conditionalFormatting sqref="I114">
    <cfRule type="cellIs" dxfId="0" priority="1" operator="notEqual">
      <formula>0</formula>
    </cfRule>
  </conditionalFormatting>
  <hyperlinks>
    <hyperlink ref="C11" r:id="rId1" display="https://www.jangar.pl/mapy-i-plansze/3219-mapa-scienna-duo-polska-fizyczna-z-elementami-ekologii-mapa-hipsometryczna.html"/>
    <hyperlink ref="C13" r:id="rId2"/>
    <hyperlink ref="C16" r:id="rId3"/>
    <hyperlink ref="C18" r:id="rId4"/>
    <hyperlink ref="C20" r:id="rId5"/>
    <hyperlink ref="C22" r:id="rId6"/>
    <hyperlink ref="C25" r:id="rId7"/>
    <hyperlink ref="C27" r:id="rId8" display="https://www.jangar.pl/globusy/2061-globus-fizyczny-srednica-22-cm.html"/>
    <hyperlink ref="C29" r:id="rId9" display="https://www.jangar.pl/globusy/2086-globus-z-trasami-odkrywcow-podswietlany-srednica-25-cm.html"/>
    <hyperlink ref="C31" r:id="rId10" display="Ścienna wytłaczana mapa geofizyczna świata"/>
    <hyperlink ref="C33" r:id="rId11" display="Mapa plastyczna dna oceaniczngo"/>
    <hyperlink ref="C40" r:id="rId12"/>
    <hyperlink ref="C42" r:id="rId13"/>
    <hyperlink ref="C44" r:id="rId14"/>
    <hyperlink ref="C50" r:id="rId15"/>
    <hyperlink ref="C53" r:id="rId16"/>
    <hyperlink ref="C59" r:id="rId17" display="Słońce, Ziemia i Księżyc w ruchu - model IV (tellurium) "/>
    <hyperlink ref="C62" r:id="rId18"/>
    <hyperlink ref="C64" r:id="rId19"/>
    <hyperlink ref="C66" r:id="rId20"/>
    <hyperlink ref="C69" r:id="rId21"/>
    <hyperlink ref="C71" r:id="rId22"/>
    <hyperlink ref="C73" r:id="rId23"/>
    <hyperlink ref="C75" r:id="rId24"/>
    <hyperlink ref="C77" r:id="rId25"/>
    <hyperlink ref="C79" r:id="rId26"/>
    <hyperlink ref="C35" r:id="rId27"/>
    <hyperlink ref="C81" r:id="rId28"/>
    <hyperlink ref="C83" r:id="rId29"/>
    <hyperlink ref="C85" r:id="rId30"/>
    <hyperlink ref="C87" r:id="rId31"/>
    <hyperlink ref="C89" r:id="rId32"/>
    <hyperlink ref="C93" r:id="rId33"/>
    <hyperlink ref="C91" r:id="rId34" display="https://www.jangar.pl/gleba-powietrze-woda/3063-15-probek-gleb-w-drewnianej-skrzyneczce.html"/>
    <hyperlink ref="C95" r:id="rId35" display="https://www.jangar.pl/mapy-i-plansze/2801-plansza-scienna-polskie-parki-narodowe-90-x-130-cm.html"/>
    <hyperlink ref="C97" r:id="rId36"/>
    <hyperlink ref="C99" r:id="rId37"/>
    <hyperlink ref="C101" r:id="rId38"/>
    <hyperlink ref="C103" r:id="rId39"/>
    <hyperlink ref="C105" r:id="rId40"/>
    <hyperlink ref="C107" r:id="rId41"/>
    <hyperlink ref="C109" r:id="rId42"/>
    <hyperlink ref="C111" r:id="rId43"/>
    <hyperlink ref="C116" r:id="rId44"/>
    <hyperlink ref="C118" r:id="rId45"/>
    <hyperlink ref="C125" r:id="rId46" display="https://www.jangar.pl/module/zaawansowanawyszukiwarka/search?q=woj.&amp;searchsubmit=Szukaj"/>
    <hyperlink ref="C127" r:id="rId47"/>
    <hyperlink ref="C129" r:id="rId48"/>
    <hyperlink ref="C131" r:id="rId49" display="https://www.jangar.pl/mikroskopy-stereoskopowe/2495-mikroskop-stereoskopowy-20x40x-led-cyfrowy-5-mp-podswietlany-swiatlo-dolne-i-gorne.html"/>
    <hyperlink ref="C137" r:id="rId50"/>
    <hyperlink ref="C135" r:id="rId51" display="https://www.jangar.pl/mikroskopy-stereoskopowe/2487-mikroskop-stereoskopowy-20x-niepodswietlany-9.html"/>
    <hyperlink ref="C142" r:id="rId52"/>
    <hyperlink ref="C144" r:id="rId53"/>
    <hyperlink ref="C146" r:id="rId54"/>
    <hyperlink ref="C148" r:id="rId55"/>
    <hyperlink ref="C150" r:id="rId56"/>
    <hyperlink ref="C152" r:id="rId57"/>
    <hyperlink ref="C154" r:id="rId58"/>
    <hyperlink ref="C156" r:id="rId59"/>
    <hyperlink ref="C158" r:id="rId60"/>
    <hyperlink ref="C160" r:id="rId61"/>
    <hyperlink ref="C162" r:id="rId62"/>
    <hyperlink ref="C164" r:id="rId63"/>
    <hyperlink ref="C166" r:id="rId64"/>
    <hyperlink ref="C168" r:id="rId65"/>
    <hyperlink ref="C170" r:id="rId66"/>
    <hyperlink ref="C172" r:id="rId67"/>
    <hyperlink ref="C174" r:id="rId68"/>
    <hyperlink ref="C176" r:id="rId69"/>
    <hyperlink ref="C179" r:id="rId70"/>
    <hyperlink ref="C181" r:id="rId71"/>
    <hyperlink ref="C187" r:id="rId72" display="https://www.jangar.pl/badanie-gleby/1023-pakiet-wskaznikowy-ph-gleby-grupowy.html"/>
    <hyperlink ref="C191" r:id="rId73"/>
    <hyperlink ref="C139" r:id="rId74" display="https://www.jangar.pl/pogoda/6323-bezprzewodowa-stacja-pogody-z-oprzyrzadowaniem.html"/>
    <hyperlink ref="C37" r:id="rId75" display="https://www.jangar.pl/modele/488-model-do-rysowania-mapy-poziomicowej.html"/>
    <hyperlink ref="C120" r:id="rId76" display="https://www.jangar.pl/mapy-i-plansze/3070-obieg-wody-w-przyrodzie-magnetyczny-na-tablice.html"/>
    <hyperlink ref="C122" r:id="rId77" display="https://www.jangar.pl/badanie-wody/3035-obieg-wody-w-przyrodzie-model-symulator-z-lampa.html"/>
    <hyperlink ref="C183" r:id="rId78" display="https://www.jangar.pl/kompasy-i-lornetki/762-tasma-miernicza.html"/>
    <hyperlink ref="C55" r:id="rId79" display="https://www.jangar.pl/przyrzady-do-pomiarow-i-wykonywania-doswiadcze/3054-igla-magnetyczna-na-2-czesciowej-podstawie-10-cm.html"/>
    <hyperlink ref="C185" r:id="rId80" display="https://www.jangar.pl/zajcia-terenowe-przyrzdy-optyczne/1035-kompas-zamykany-azymut.html"/>
    <hyperlink ref="C57" r:id="rId81" display="https://www.jangar.pl/astronomia/211-magnetyzm-kuli-ziemskiej-zestaw-doswiadczalny.html"/>
    <hyperlink ref="C133" r:id="rId82" display="https://www.jangar.pl/skay-mineray-skamieniaoci/6470-kolekcja-skal-wprowadzajaca-j.html"/>
    <hyperlink ref="C189" r:id="rId83" display="https://www.jangar.pl/sprzet-laboratoryjny/6480-precyzyjna-waga-kieszonkowa-001gmax-200g.html"/>
    <hyperlink ref="C46" r:id="rId84" display="https://www.jangar.pl/mapy-i-plansze/2839-mapa-duo-swiat-z-elementami-ekologii-mapa-hipsometryczna.html"/>
    <hyperlink ref="C48" r:id="rId85" display="https://www.jangar.pl/mapy-i-plansze/6181-mapa-scienna-strefy-klimatyczne-swiata-160x120-cm.html"/>
  </hyperlinks>
  <pageMargins left="0.25" right="0.25" top="0.75" bottom="0.75" header="0.3" footer="0.3"/>
  <pageSetup paperSize="9" scale="57" fitToHeight="0" orientation="portrait" horizontalDpi="4294967295" verticalDpi="4294967295" r:id="rId86"/>
  <rowBreaks count="1" manualBreakCount="1">
    <brk id="28" max="16383" man="1"/>
  </rowBreaks>
  <drawing r:id="rId8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Geografia</vt:lpstr>
      <vt:lpstr>Geografia!Obszar_wydruku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Kasia</cp:lastModifiedBy>
  <dcterms:created xsi:type="dcterms:W3CDTF">2021-04-13T13:22:36Z</dcterms:created>
  <dcterms:modified xsi:type="dcterms:W3CDTF">2021-07-19T13:02:21Z</dcterms:modified>
</cp:coreProperties>
</file>