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0" yWindow="144" windowWidth="22980" windowHeight="8760"/>
  </bookViews>
  <sheets>
    <sheet name="NeuLog" sheetId="1" r:id="rId1"/>
    <sheet name="Arkusz1" sheetId="2" r:id="rId2"/>
  </sheets>
  <definedNames>
    <definedName name="_xlnm._FilterDatabase" localSheetId="0" hidden="1">NeuLog!$A$12:$I$12</definedName>
    <definedName name="_xlnm.Print_Area" localSheetId="0">NeuLog!$A$1:$I$84</definedName>
  </definedNames>
  <calcPr calcId="145621"/>
</workbook>
</file>

<file path=xl/calcChain.xml><?xml version="1.0" encoding="utf-8"?>
<calcChain xmlns="http://schemas.openxmlformats.org/spreadsheetml/2006/main">
  <c r="I41" i="1" l="1"/>
  <c r="I76" i="1" l="1"/>
  <c r="I77" i="1"/>
  <c r="I78" i="1"/>
  <c r="I79" i="1"/>
  <c r="I80" i="1"/>
  <c r="I81" i="1"/>
  <c r="I74" i="1" l="1"/>
  <c r="I75" i="1"/>
  <c r="I73" i="1"/>
  <c r="I15" i="1" l="1"/>
  <c r="I14" i="1"/>
  <c r="I29" i="1" l="1"/>
  <c r="I30" i="1"/>
  <c r="I31" i="1"/>
  <c r="I32" i="1"/>
  <c r="I33" i="1"/>
  <c r="I34" i="1"/>
  <c r="I35" i="1"/>
  <c r="I36" i="1"/>
  <c r="I37" i="1"/>
  <c r="I38" i="1"/>
  <c r="I39" i="1"/>
  <c r="I40" i="1"/>
  <c r="I42" i="1"/>
  <c r="I43" i="1"/>
  <c r="I44" i="1"/>
  <c r="I45" i="1"/>
  <c r="I46" i="1"/>
  <c r="I47" i="1"/>
  <c r="I48" i="1"/>
  <c r="I49" i="1"/>
  <c r="I50" i="1"/>
  <c r="I51" i="1"/>
  <c r="I52" i="1"/>
  <c r="I53" i="1"/>
  <c r="I54" i="1"/>
  <c r="I55" i="1"/>
  <c r="I56" i="1"/>
  <c r="I57" i="1"/>
  <c r="I58" i="1"/>
  <c r="I59" i="1"/>
  <c r="I60" i="1"/>
  <c r="I61" i="1"/>
  <c r="I62" i="1"/>
  <c r="I63" i="1"/>
  <c r="I64" i="1"/>
  <c r="I65" i="1"/>
  <c r="I66" i="1"/>
  <c r="I67" i="1"/>
  <c r="I68" i="1"/>
  <c r="I69" i="1"/>
  <c r="I70" i="1"/>
  <c r="I71" i="1"/>
  <c r="I28" i="1"/>
  <c r="I19" i="1"/>
  <c r="I20" i="1"/>
  <c r="I21" i="1"/>
  <c r="I23" i="1"/>
  <c r="I24" i="1"/>
  <c r="I18" i="1"/>
  <c r="I17" i="1"/>
  <c r="G82" i="1" l="1"/>
  <c r="G83" i="1" s="1"/>
  <c r="G84" i="1" s="1"/>
</calcChain>
</file>

<file path=xl/sharedStrings.xml><?xml version="1.0" encoding="utf-8"?>
<sst xmlns="http://schemas.openxmlformats.org/spreadsheetml/2006/main" count="548" uniqueCount="326">
  <si>
    <t>Nazwa</t>
  </si>
  <si>
    <t>Cena brutto</t>
  </si>
  <si>
    <t>Opis</t>
  </si>
  <si>
    <t>Dodatkowe</t>
  </si>
  <si>
    <t>moduł baterii BAT200 zapewniającej niezależne zasilanie. Moduł ładowany przez kabel USB (w zestawie)</t>
  </si>
  <si>
    <t>Zasilanie i odczyt danych z czujników NEULOG</t>
  </si>
  <si>
    <t>Moduł radiokomunikacyjny umożliwia sterowanie zdalne poszczególnych czujników lub łańcucha
czujników.</t>
  </si>
  <si>
    <t>Zakres: –40 °C to 140 °C / –40 °F to 284 °F</t>
  </si>
  <si>
    <t>może zostać użyty do pomiaru prądu w połączeniu równoległym lub szeregowym w obwodach niskiego napięcia AC lub DC, a także do stwierdzania zależności wartości prądu od elementów pod napięciem; Zakres: ±2500 mA</t>
  </si>
  <si>
    <t>dokonuje pomiaru napięcia różnych elementów oporowych pojemnościowych czy indukcyjnych, jak również ogniw baterii fotowoltaicznych baterii oraz innych źródeł napięcia; Zakres: ±20</t>
  </si>
  <si>
    <t>Zakres: Illumination: 0 to 1,000 lx / Illumination: 0 to 6,000 lx / Illumination: 0 to 150,000 lx</t>
  </si>
  <si>
    <t>np. do pomiaru poziomu wolnego tlenu w powietrzu lub tlenu rozpuszczonego w wodzie. Pomiar wolnego tlenu wykorzystywany jest podczas reakcji; Zakres: 0 do 25% (w powietrzu)/ 0 do 125% (rozpuszczony) / 0 do 12.5 mg/L (rozpuszczony)</t>
  </si>
  <si>
    <t>umożliwia pomiar statycznej wartości pH w powszechnie używanych cieczach; Zakres: 0 do 14</t>
  </si>
  <si>
    <t>Zakres: 0 do 100 % RH</t>
  </si>
  <si>
    <t>Czujniki</t>
  </si>
  <si>
    <t>może zostać zastosowany do śledzenia i porównywania tętna podczas różnych ćwiczeń i odpoczynku, dostarcza oceny normalnego i powysiłkowego rytmu serca; Zakres: 30 do 240 BMP / 0 do 1024 wielkości analog.</t>
  </si>
  <si>
    <t>umożliwia badanie różnych rodzajów ruchu przy 5 trybach operacyjnych czasu, prędkości i przyśpieszenia</t>
  </si>
  <si>
    <t>np. do monitorowania reakcji chemicznych dotyczących gazów i dokumentujących prawo zarówno Boyle'a, jak również Gay-Lussaca dotyczące gazów idealnych; Zakres: 0 do 7 atm / 0 do 100 psi / 0 do 700 kPa / 0 do 7 bar</t>
  </si>
  <si>
    <t>Zakres: ±10 N / ±50 N</t>
  </si>
  <si>
    <t>Zakres: poziom 40 do 100 dB / sygnał 0 do 1024</t>
  </si>
  <si>
    <t>Zakres: poziom odległość: 0,25 do 6 m / Prędkość ± 10 m/s / Przyspieszenie ± 100 m/s2</t>
  </si>
  <si>
    <t>Zakres: ± 10 mT</t>
  </si>
  <si>
    <t>Zakres: 0-20000 μs/cm / 0-18000 mg/L / 0-180000 ppm</t>
  </si>
  <si>
    <t>umożliwia pomiar objętości płuc; Zakres ± 10 L/s</t>
  </si>
  <si>
    <t>Czujnik przewodności galwanicznej skóry (można go nazwać wykrywaczem kłamstw) mierzy przewodność skóry zwłaszcza między palcami rąk; Zakres 0 do 65279 jedn. do oceny / 0 - 10 μS</t>
  </si>
  <si>
    <t>umożliwia pomiar elektrokardiogramu</t>
  </si>
  <si>
    <t>Zakres 350 do 10,000 ppm</t>
  </si>
  <si>
    <t>Zakres:
80 to 106 kPa
0.80 to 1.00 Atm
23.60 to 31.30 in Hg
–380 to 1950 m
600 to 795 mm Hg</t>
  </si>
  <si>
    <t>Zakres:
0 to 250 mm Hg
0 to 250 Arb
0 to 250 mm Hg + Arb</t>
  </si>
  <si>
    <t>umożliwia automatyczne liczenie spadających kropli lub wznoszących się w górę bąbelków; Zakres: 0 do 6,500 kropli / 0 do 6,500 x kropla w objętości w ml</t>
  </si>
  <si>
    <t>Zakres 0-4,7 m/s</t>
  </si>
  <si>
    <t>Zakres -800 do 2000 N</t>
  </si>
  <si>
    <t>służy do pomiaru kątów, prędkości kątowej i przyspieszenia kątowego; Zakres 00 – 360 0 / ± 345 Rad/s / ± 32,222 Rad/s2 / ± 55 Rev/s</t>
  </si>
  <si>
    <t>Zakres Acc-x -80 do 80 m/s2 / Acc-y-80 do 80 m/s2 / Acc-z-80 do 80 m/s2</t>
  </si>
  <si>
    <t>Zakresy :0.0000 do 6.4000 % / 0 do 64,000 ppm / 0 do 64,000 mg/L</t>
  </si>
  <si>
    <t>Zakres : -20 do 50 cBar / -20 do 50 kPascal</t>
  </si>
  <si>
    <t>Zakres : 0 do 1500 mW/m2</t>
  </si>
  <si>
    <t>Zakres : 0 do 200 NTU</t>
  </si>
  <si>
    <t>Zakres : 0 do 50,000 mW/m2</t>
  </si>
  <si>
    <t>Zakres -400 C do 1400 C / -400 F do 284 F</t>
  </si>
  <si>
    <t>Zakres -2000 C do 12000 C / -3280 F do 22000 F</t>
  </si>
  <si>
    <t>dokonuje pomiaru z oddalonych źródeł przy wykorzystaniu sensora podczerwonego; -300 C do 3820 C / -220 F do 7190 F</t>
  </si>
  <si>
    <t>Na czujnik ten składa się pas z mankietem, dokonujący pomiaru ciśnienia w mankiecie. Ciśnienie
waha się w zależności od oddychania osoby badanej; Zakres 0 do 6100 arb</t>
  </si>
  <si>
    <t>Zakres 0 do 500 N / 0 do 112 lb / 0 do 50 Kg</t>
  </si>
  <si>
    <t>umożliwia pomiar koncentracji wapnia w formie jonowej (Ca2 +) w roztworach wodnych; Zakres 0,02 do 40,000 mg/l</t>
  </si>
  <si>
    <t>Zakres 0,8 do 35,500 mg/l</t>
  </si>
  <si>
    <t>Zakres 0,02 do 18,000 mg/l</t>
  </si>
  <si>
    <t>Zakres 0,1 do 14,000 mg/l</t>
  </si>
  <si>
    <t>umożliwia pomiar prędkości wiatru; Zakres 0 do 280 km/h</t>
  </si>
  <si>
    <t>określa swe położenie, szerokość, długość geograficzną, wysokość oraz prędkość horyzontalną w którymkolwiek miejscu na świecie za pośrednictwem sygnału z Globalnego Systemu Pozycjonowania; Zakres 10 m, 2D RMS / 5 m , 2DRMS z dozwolonym WAAS</t>
  </si>
  <si>
    <t>dokonuje pomiaru temperatury i wilgoci w pewnej objętości i podaje temperaturę, pod którą para wodna przy tej objętości powietrza (przy stałym ciśnieniu atmosferycznym) kondensuje do stanu ciekłego; Zakres -450 C do 1090 C / -490 F do 2280 F</t>
  </si>
  <si>
    <t>Zakres -450 C do 1090 C / -490 F do 2280 F</t>
  </si>
  <si>
    <t>Oprogramowanie</t>
  </si>
  <si>
    <t>NeuLog™ software SWM – 200</t>
  </si>
  <si>
    <r>
      <t xml:space="preserve">Dołączone oprogramowanie pozwala na łatwą, intuicyjną konfigurację systemu pomiarowego, a także na przedstawienie wyników w postaci tabel lub wykresów oraz ich analiz. </t>
    </r>
    <r>
      <rPr>
        <b/>
        <i/>
        <sz val="11"/>
        <color rgb="FF00B050"/>
        <rFont val="Calibri"/>
        <family val="2"/>
        <charset val="238"/>
        <scheme val="minor"/>
      </rPr>
      <t>Oprogramowanie w pełni w języku polski.</t>
    </r>
  </si>
  <si>
    <t>umożliwia szybkie łączenie czujników z komputerem</t>
  </si>
  <si>
    <t>NeuLog: Moduł USB</t>
  </si>
  <si>
    <t>NeuLog: Moduł WiFi</t>
  </si>
  <si>
    <t>NeuLog: Czujnik GPS</t>
  </si>
  <si>
    <t>NeuLog: Czujnik temperatury</t>
  </si>
  <si>
    <t>NeuLog: Czujnik światła</t>
  </si>
  <si>
    <t xml:space="preserve">NeuLog: Czujnik wilgotności względnej </t>
  </si>
  <si>
    <t>NeuLog: Czujnik rytmu serca i pulsu</t>
  </si>
  <si>
    <t>NeuLog: Fotobramka</t>
  </si>
  <si>
    <t>NeuLog: Czujnik ciśnienia</t>
  </si>
  <si>
    <t>NeuLog: Czujnik siły</t>
  </si>
  <si>
    <t>NeuLog: Czujnik dźwięku</t>
  </si>
  <si>
    <t>NeuLog: Czujnik ruchu</t>
  </si>
  <si>
    <t>NeuLog: Czujnik pola magnetycznego</t>
  </si>
  <si>
    <t>NeuLog: Czujnik przewodności skóry</t>
  </si>
  <si>
    <t>NeuLog: Czujnik EKG</t>
  </si>
  <si>
    <t>NeuLog: Czujnik CO2</t>
  </si>
  <si>
    <t>NeuLog: Barometr</t>
  </si>
  <si>
    <t>NeuLog: Czujnik ciśnienia krwi</t>
  </si>
  <si>
    <t>NeuLog: Czujnik masy</t>
  </si>
  <si>
    <t>NeuLog: Czujnik ruchu obrotowego</t>
  </si>
  <si>
    <t>NeuLog: Czujnik przyśpieszenia</t>
  </si>
  <si>
    <t>NeuLog: Czujnik zasolenia</t>
  </si>
  <si>
    <t>NeuLog: Czujnik wilgotności gleby</t>
  </si>
  <si>
    <t>NeuLog: Czujnik UVB</t>
  </si>
  <si>
    <t>NeuLog: Czujnik mętności</t>
  </si>
  <si>
    <t>NeuLog: Czujnik UVA</t>
  </si>
  <si>
    <t>NeuLog: Czujnik temperatury powierzchniowej</t>
  </si>
  <si>
    <t>NeuLog: Czujnik temperatur szerokiego zakresu</t>
  </si>
  <si>
    <t>NeuLog: Czujnik oddychania</t>
  </si>
  <si>
    <t>NeuLog: Czujnik uścisku</t>
  </si>
  <si>
    <t>NeuLog: Czujnik wapnia</t>
  </si>
  <si>
    <t>NeuLog: Czujnik chlorku</t>
  </si>
  <si>
    <t>NeuLog: Czujnik amonowy</t>
  </si>
  <si>
    <t>NeuLog: Czujnik azotanowy</t>
  </si>
  <si>
    <t>NeuLog: Anemometr</t>
  </si>
  <si>
    <t>NeuLog: Czujnik punktu rosy</t>
  </si>
  <si>
    <t>NeuLog: Radiowy moduł komunikacyjny RF</t>
  </si>
  <si>
    <t>NeuLog: Czujnik napięcia</t>
  </si>
  <si>
    <t>NeuLog: Czujnik pH</t>
  </si>
  <si>
    <t>służy do pomiaru przepuszczalności oraz absorpcji czerwonego, zielonego i niebieskiego światła w projekcji przez roztwór.</t>
  </si>
  <si>
    <t>MOD000001</t>
  </si>
  <si>
    <t>MOD000002</t>
  </si>
  <si>
    <t>MOD000003</t>
  </si>
  <si>
    <t>MOD000004</t>
  </si>
  <si>
    <t>MOD000005</t>
  </si>
  <si>
    <t>MOD000006</t>
  </si>
  <si>
    <t>MOD000007</t>
  </si>
  <si>
    <t>MOD000008</t>
  </si>
  <si>
    <t>MOD000009</t>
  </si>
  <si>
    <t>MOD000010</t>
  </si>
  <si>
    <t>MOD000011</t>
  </si>
  <si>
    <t>MOD000012</t>
  </si>
  <si>
    <t>MOD000013</t>
  </si>
  <si>
    <t>MOD000014</t>
  </si>
  <si>
    <t>MOD000015</t>
  </si>
  <si>
    <t>MOD000016</t>
  </si>
  <si>
    <t>MOD000017</t>
  </si>
  <si>
    <t>MOD000018</t>
  </si>
  <si>
    <t>MOD000019</t>
  </si>
  <si>
    <t>MOD000020</t>
  </si>
  <si>
    <t>MOD000021</t>
  </si>
  <si>
    <t>MOD000022</t>
  </si>
  <si>
    <t>MOD000023</t>
  </si>
  <si>
    <t>MOD000024</t>
  </si>
  <si>
    <t>MOD000025</t>
  </si>
  <si>
    <t>MOD000026</t>
  </si>
  <si>
    <t>MOD000027</t>
  </si>
  <si>
    <t>MOD000028</t>
  </si>
  <si>
    <t>MOD000029</t>
  </si>
  <si>
    <t>MOD000030</t>
  </si>
  <si>
    <t>MOD000031</t>
  </si>
  <si>
    <t>MOD000032</t>
  </si>
  <si>
    <t>MOD000033</t>
  </si>
  <si>
    <t>MOD000034</t>
  </si>
  <si>
    <t>MOD000035</t>
  </si>
  <si>
    <t>MOD000036</t>
  </si>
  <si>
    <t>MOD000037</t>
  </si>
  <si>
    <t>MOD000038</t>
  </si>
  <si>
    <t>MOD000039</t>
  </si>
  <si>
    <t>MOD000040</t>
  </si>
  <si>
    <t>MOD000041</t>
  </si>
  <si>
    <t>MOD000042</t>
  </si>
  <si>
    <t>MOD000043</t>
  </si>
  <si>
    <t>MOD000044</t>
  </si>
  <si>
    <t>MOD000045</t>
  </si>
  <si>
    <t>MOD000046</t>
  </si>
  <si>
    <t>MOD000047</t>
  </si>
  <si>
    <t>MOD000048</t>
  </si>
  <si>
    <t>MOD000049</t>
  </si>
  <si>
    <t>MOD000050</t>
  </si>
  <si>
    <t>MOD000051</t>
  </si>
  <si>
    <r>
      <t xml:space="preserve">umożliwia odczyt wyników oraz dokonania
większości ustawień pomiarów dzięki dotykowemu ekranowi. </t>
    </r>
    <r>
      <rPr>
        <i/>
        <sz val="11"/>
        <color rgb="FFFF0000"/>
        <rFont val="Calibri"/>
        <family val="2"/>
        <charset val="238"/>
        <scheme val="minor"/>
      </rPr>
      <t>(niezbędne dodatkowo zasilanie MOD000004 lub MOD000001)</t>
    </r>
  </si>
  <si>
    <r>
      <t xml:space="preserve">umożliwia odczyt wyników przez wyświetlacz cyfrowy.                </t>
    </r>
    <r>
      <rPr>
        <i/>
        <sz val="11"/>
        <color rgb="FFFF0000"/>
        <rFont val="Calibri"/>
        <family val="2"/>
        <charset val="238"/>
        <scheme val="minor"/>
      </rPr>
      <t>(niezbędne dodatkowo zasilanie MOD000004 lub MOD000001)</t>
    </r>
  </si>
  <si>
    <r>
      <t xml:space="preserve">umożliwia odczyt wyników na dowolnym smartfonie lub tablecie z aktywną fukcją WiFi. </t>
    </r>
    <r>
      <rPr>
        <i/>
        <sz val="11"/>
        <color rgb="FFFF0000"/>
        <rFont val="Calibri"/>
        <family val="2"/>
        <charset val="238"/>
        <scheme val="minor"/>
      </rPr>
      <t>(niezbędne dodatkowo zasilanie MOD000004 lub MOD000001)</t>
    </r>
  </si>
  <si>
    <t>Instrukcja</t>
  </si>
  <si>
    <t>Aleja Krakowska 4 05-090 Janki</t>
  </si>
  <si>
    <t>Wszystkie podane ceny wyrażone są w złotych polskich i zawierają podatek VAT.
Minimalna wartość zamówienia 100,00 PLN. Koszty transportu: do 300 zł brutto - 24,60 zł brutto.                                                                                                                              Powyżej 300 zł brutto koszty transportu ponosi Sprzedający.</t>
  </si>
  <si>
    <t xml:space="preserve">Ceny ważne od: </t>
  </si>
  <si>
    <t>Ilość</t>
  </si>
  <si>
    <t>Suma</t>
  </si>
  <si>
    <t>(22) 6480314</t>
  </si>
  <si>
    <t>handlowy@jangar.pl</t>
  </si>
  <si>
    <t>Numer kat.</t>
  </si>
  <si>
    <t>x</t>
  </si>
  <si>
    <t>=</t>
  </si>
  <si>
    <t>Suma:</t>
  </si>
  <si>
    <t>koszty transportu * :</t>
  </si>
  <si>
    <t>Razem:</t>
  </si>
  <si>
    <t>1. Aby wyszukać interesujący produkt, na klawiaturze wciśnij jednocześnie klawisze: Ctrl+F.</t>
  </si>
  <si>
    <t>2. W okienku, które się pojawi, wpisz nazwę produktu lub jej fragment i wciśnij Enter.</t>
  </si>
  <si>
    <t>3. Kolejno w zielone pola wpisuj ilość produktów, jaką chcesz zamówić.</t>
  </si>
  <si>
    <t>4. Na końcu arkusza znajduje się suma całego zamówienia.</t>
  </si>
  <si>
    <t>7. Jeżeli pozycje zostały już wybrane, należy plik zapisać i zamknąć.</t>
  </si>
  <si>
    <r>
      <t xml:space="preserve">8. Następnie utworzony plik programu Excel należy załączyć do wiadomości e-mail i przesłać na adres </t>
    </r>
    <r>
      <rPr>
        <b/>
        <sz val="12"/>
        <rFont val="Arial Narrow"/>
        <family val="2"/>
        <charset val="238"/>
      </rPr>
      <t>handlowy@jangar.pl.</t>
    </r>
  </si>
  <si>
    <r>
      <t>9. W przypadku jakichkolwiek pytań lub wątpliwości – bardzo prosimy o kontakt pod numerem telefonu:</t>
    </r>
    <r>
      <rPr>
        <b/>
        <sz val="12"/>
        <color indexed="8"/>
        <rFont val="Arial Narrow"/>
        <family val="2"/>
        <charset val="238"/>
      </rPr>
      <t xml:space="preserve"> (22) 6480314</t>
    </r>
  </si>
  <si>
    <t>NeuLog: Wyświetlacz graficzny</t>
  </si>
  <si>
    <t>NeuLog: Wyświetlacz cyfrowy</t>
  </si>
  <si>
    <t>Neulog: Bateria</t>
  </si>
  <si>
    <t>NeuLog: Czujnik natężenia prądu</t>
  </si>
  <si>
    <t>NeuLog: Czujnik tlenu</t>
  </si>
  <si>
    <t>NeuLog: Czujnik przewodności elektrycznej</t>
  </si>
  <si>
    <t>NeuLog: Spirometr</t>
  </si>
  <si>
    <t>NeuLog: Kolorymetr</t>
  </si>
  <si>
    <t>NeuLog: Kroplomierz</t>
  </si>
  <si>
    <t>NeuLog: Czujnik przepływu wody</t>
  </si>
  <si>
    <t>NeuLog: Czujnik temperatury IR (bezdotykowy)</t>
  </si>
  <si>
    <t>NeuLog: Czujnik ładunku elektrostatycznego</t>
  </si>
  <si>
    <t>Zestawy czujników</t>
  </si>
  <si>
    <t>Zestaw podstawowy czujników do doświadczeń MOD56</t>
  </si>
  <si>
    <t>MOD000056</t>
  </si>
  <si>
    <r>
      <rPr>
        <i/>
        <sz val="11"/>
        <color rgb="FFFF0066"/>
        <rFont val="Calibri"/>
        <family val="2"/>
        <charset val="238"/>
        <scheme val="minor"/>
      </rPr>
      <t>Zestaw idealny na początek przygody z czujnikami pomiarowymi</t>
    </r>
    <r>
      <rPr>
        <i/>
        <sz val="11"/>
        <color theme="1"/>
        <rFont val="Calibri"/>
        <family val="2"/>
        <charset val="238"/>
        <scheme val="minor"/>
      </rPr>
      <t xml:space="preserve">, w którego skład wchodzą moduły: dźwięku (MOD000019), światła (MOD000011), temperatury (MOD000010), a także moduł USB (MOD000001) służący do komunikacji z komputerem lub tabletem. Takie wyposażenie wystarczy do wykonywania podstawowych doświadczeń, a dzięki możliwości dokonywania pomiarów ze wszystkich czujników jednocześnie, zestaw można wykorzystać do przeprowadzenia bardzo zaawansowanych ćwiczeń laboratoryjnych. </t>
    </r>
  </si>
  <si>
    <t>MOD000057</t>
  </si>
  <si>
    <t>Zestaw walizkowy do eksperymentów z czujnikami, tabletem i modułem WiFi MOD57</t>
  </si>
  <si>
    <r>
      <t xml:space="preserve">Zestaw w pełni dostosowany </t>
    </r>
    <r>
      <rPr>
        <i/>
        <sz val="11"/>
        <color rgb="FFFF0066"/>
        <rFont val="Calibri"/>
        <family val="2"/>
        <charset val="238"/>
        <scheme val="minor"/>
      </rPr>
      <t>do bezprzewodowej pracy w terenie</t>
    </r>
    <r>
      <rPr>
        <i/>
        <sz val="11"/>
        <color theme="1"/>
        <rFont val="Calibri"/>
        <family val="2"/>
        <charset val="238"/>
        <scheme val="minor"/>
      </rPr>
      <t>. Dostarczany jest jako komplet składający się z podstawowych czujników (temperatury, światła i dźwięku), modułów niezbędnych do pracy zdalnej i bezprzewodowej oraz tabletu, dzięki czemu nie trzeba zastanawiać się nad kompletowaniem oprzyrządowania niezbędnego do rozpoczęcia pracy.</t>
    </r>
    <r>
      <rPr>
        <b/>
        <i/>
        <sz val="11"/>
        <color rgb="FFFF0066"/>
        <rFont val="Calibri"/>
        <family val="2"/>
        <charset val="238"/>
        <scheme val="minor"/>
      </rPr>
      <t>Nauczyciel kupując zestaw może od razu przystąpić do doświadczeń i eksperymentów</t>
    </r>
    <r>
      <rPr>
        <i/>
        <sz val="11"/>
        <color theme="1"/>
        <rFont val="Calibri"/>
        <family val="2"/>
        <charset val="238"/>
        <scheme val="minor"/>
      </rPr>
      <t xml:space="preserve"> – rozszerzając go według uznania o dodatkowe moduły, ponieważ czujniki Neulog łączą się ze sobą w łańcuch, umożliwiając przeprowadzenie kilku pomiarów jednocześnie. Moduł WiFi łączy się bezprzewodowo z tabletem, po czym pomiary mogą zostać wyświetlone na urządzeniach, którymi dysponują uczniowie (tablety, laptopy i smartfony).</t>
    </r>
  </si>
  <si>
    <t>Biuro Handlowe JANGAR</t>
  </si>
  <si>
    <t>Bad000400</t>
  </si>
  <si>
    <t>GoSensor StartBox do doświadczeń z czujnikami (102 elementy, w tym 2 statywy laboratoryjne, szklany klosz i lampa)</t>
  </si>
  <si>
    <r>
      <t xml:space="preserve">Kompletny zestaw sprzętu laboratoryjnego do doświadczeń fizyko-chemicznych z czujnikami pomiarowymi Neulog.
</t>
    </r>
    <r>
      <rPr>
        <b/>
        <sz val="9"/>
        <rFont val="Calibri"/>
        <family val="2"/>
        <charset val="238"/>
      </rPr>
      <t xml:space="preserve">• Przenośny i wygodny w przechowywaniu! Wszystko na swoim miejscu. 
• Przydatny w edukacji zdalnej i hybrydowej
• Optymalnie dobrany zestaw sprzętu laboratoryjnego, tak aby prowadzacy podczas pracy z czujnikami nie musiał skupiać się na kompletowaniu odpowiedniego zaplecza
</t>
    </r>
    <r>
      <rPr>
        <b/>
        <sz val="9"/>
        <color rgb="FF7030A0"/>
        <rFont val="Calibri"/>
        <family val="2"/>
        <charset val="238"/>
      </rPr>
      <t>• Kompletny sprzęt ze sprawdzonymi doświadczeniami. TO SIĘ MUSI UDAĆ!</t>
    </r>
    <r>
      <rPr>
        <b/>
        <sz val="9"/>
        <rFont val="Calibri"/>
        <family val="2"/>
        <charset val="238"/>
      </rPr>
      <t xml:space="preserve">
• Atrakcyjna forma zajęć
• Wskazówki przydatne do pracy z czujnikami dla prowadzącego  </t>
    </r>
    <r>
      <rPr>
        <sz val="9"/>
        <rFont val="Calibri"/>
        <family val="2"/>
        <charset val="238"/>
      </rPr>
      <t xml:space="preserve">                                                                                                                                                                                                                                                                                                                                                                                                                                                                                                                                                                                       </t>
    </r>
    <r>
      <rPr>
        <sz val="8"/>
        <rFont val="Calibri"/>
        <family val="2"/>
        <charset val="238"/>
      </rPr>
      <t xml:space="preserve">Skład zesatwu: · Statyw laboratoryjny – podstawa z prętem (2 szt.) · Łącznik elementów statywu (3 szt.) · Łapa uniwersalna do statywu laboratoryjnego (bez łącznika) (2 szt.) · Łapa trójpalczasta z łącznikiem do statywu laboratoryjnego (1szt.) · Łapa trójpalczasta (1 szt.) · Stojak do probówek, 6+6, polipropylenowy, niebieski (1 szt.) · Probówka szklana (6 szt.) · Korki do probówek z otworami na sondę termometru (3 szt.) i barometru (3 szt.) · Zlewka miarowa szklana (BORO) 50 ml (4 szt.) · Zlewka miarowa szklana (BORO) 100 ml (1szt.) · Zlewka miarowa szklana (BORO) 250 ml (4 szt.) · Kolba szklana płaskodenna, 100 ml (2 szt.) · Kolba szklana płaskodenna, 250 ml · Korek do kolby 250 (1 szt.) · Korek do kolby 100 ml z otworem pod sondę termometru (2 szt.) · Korek do kolby 250 ml z otworem pod sondę termometru (2 szt.) · Cylinder szklany miarowy (BORO.) 100ml (1 szt.) · Lejek szklany, średnica 3,5 cm (1 szt.) · Stojak nad palnik alkoholowy, h=12,5cm siatka z ceramicznym środkiem (1 szt.) · Metalowy palnik spirytusowy 80 ml (1 szt.) · Szczypce laboratoryjne, do zlewek (1 szt.) · Metalowa łapa do probówek (1 szt.) · Metalowa pęseta (1 szt.) · Szczypce laboratoryjne, uniwersalne (1 szt.) · Szczotka do mycia probówek (1 szt.) · Łyżko-szpatułka (1 szt.) · Zaciskacz Mohra (1 szt.) · Bagietka szklana 7x200 mm (2 szt.) · Pipeta Pasteura, 3 ml (10 szt.) · Tryskawka, 250 ml (1 szt.) · Okulary ochronne (4 szt.) · Strzykawka 50 ml (1 szt.) · Przewód do dializy (1 szt.) · Świeczka (1 szt.) · Kamyczki wrzenne (4 szt.) · Płatki bawełniane (40 szt.) · Próbki węgla, żelaza i miedzi (3 szt.) · Nożyczki (1 szt.) · Linijka 30cm (1 szt.) · Plastikowy pojemnik (1 szt.) · Taśma klejąca (1 szt.) · Taśma miernicza (1 szt.) · Czerwony sznurek, 2 m (1 szt.) · Folia Aluminiowa (1 rolka) · Czarna tektura A4 (1 szt.) · Biała tektura A4 (1 szt.) · Klosz szklany, wysokość 22,5 średnica 15cm (1 szt.) · Korek do klosza z 2 otworami (na sondę czujnika tlenu i termometru) (1 szt.) · Silikonowa podkładka pod klosz (1 szt.) · Barwnik czerwony, sproszkowany, 10 g w fiolce (1 szt.) · Barwnik zielony, sproszkowany, 10 g w fiolce (1 szt.) · Barwnik niebieski, sproszkowany, 10 g w fiolce (1 szt.) · Lampa z żarówką (1 szt.) · Szalka Petriego, szklana, 100 mm (1 szt.) · Baloniki (10 szt.) · Pokrowiec na statywy laboratoryjne (1 szt.) · Pudełko do przechowywania elementów zestawu z dedykowaną pianką (2 szt.) </t>
    </r>
  </si>
  <si>
    <t>Wyposażenie dodatkowe</t>
  </si>
  <si>
    <t>Mieszadło magnetyczne dedykowane jest do mieszania cieczy we wszelkiego rodzaju naczyniach takich jak kolby czy też zlewki w sposób bezkontaktowy.
• Mieszadło magnetyczne z obudową z tworzywa ABS. Średnica płytki: 128 mm. Maksymalna objętość: 1000 ml, Wejście: 100-240 V, moc 10 W.
• Mieszadełko magnetyczne PTFE 30x8 mm Długość 30 mm, śr. 8 mm, posiada pierścień środkowy.</t>
  </si>
  <si>
    <t>Mieszadło magnetyczne z mieszadełkiem</t>
  </si>
  <si>
    <t>Spr000825</t>
  </si>
  <si>
    <t>Zestaw uzupełniający do GoSensor StartBox w sprzęt laboratoryjny niezbędny do przeprowadzenia procesu destylacji z użyciem czujników pomiarowych. Dołączony do zestawu elektryczny płaszcz grzejny zapewnia przebieg doświadczenia w sposób bezpieczny (bez użycia ognia) oraz ułatwia kontrolę temperatury wewnątrz kolby. Elementy szklane wykonane zostały ze szkła borokrzemianowego ze szlifami 24/29, a ich łączenie odbywa się poprzez bezpieczne i wygodne złącza (nakrętki). 
Skład zestawu:
• elektryczny płaszcz grzejny 250 ml – 150W
• nasadka destylacyjna z otworem na sondę termometru
• kolba destylacyjna 250 ml okrągłodenna z dwiema szyjami
• boczny wkraplacz
• chłodnica Liebiega
• łącznik (przedłużka) do odbieralnika
• pompa wodna
• wężyki</t>
  </si>
  <si>
    <t>GoSensor Chemia. Destylacja (Aparat destylacyjny z bocznym wkraplaczem, płaszczem grzejnym 250 ml i pompą wodną)</t>
  </si>
  <si>
    <t>Spr000822</t>
  </si>
  <si>
    <t>Fiz000861</t>
  </si>
  <si>
    <t>Eksperymenty uczniowskie FIZYKA, zestaw 1 - Elektryczność (P-BOX)</t>
  </si>
  <si>
    <t xml:space="preserve">Zestaw nr 1 serii Eksperymenty uczniowskie FIZYKA umożliwiający przeprowadzenie kilkunastu eksperymentów z zakresu elektryczności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Obwód elektryczny. Obwód elektryczny z wyłącznikiem. Przewodniki i izolatory. Przewodzenie w cieczach. Opór elektryczny. Efekt cieplny przepływu prądu. Oddziaływanie magnetyczne prądu elektrycznego. Elektromagnes. Połączenia szeregowe. Połączenia równoległe. Połączenia szeregowe i równoległe. Wpływ prądu elektrycznego na reakcje chemiczne. SKŁAD ZESTAWU: 1 x Płytka montażowa ( z pojemnikiem na baterie); 1 x Wyłącznik nożycowy; 3 x Zwora; 1 x Gwóźdź; 3 x Oprawa żarówki z wtykami; 1 x Żarówki – zestaw 5 szt. (3,8V/0,07A); 2 x Bateria AA (1,5V); 1 x Drut miedziany izolowany (na szpulce); 1 x Drut oporowy (na szpulce); 1 x Przewód z wtykami bananowymi, 25cm, czerwony; 1 x Przewód z wtykami bananowymi, 25cm, czarny; 2 x Zacisk krokodylkowy; 1 x Zestaw przewodników i izolatorów; 1 x Igła magnetyczna; 1 x Podstawa do igły magnetycznej z wtykiem; 2 x Pałeczka grafitowa; 1 x Pudełko z wkładem piankowym z gniazdami; 1 x Instrukcja z kartami pracy. </t>
  </si>
  <si>
    <t>Fiz000863</t>
  </si>
  <si>
    <t>Eksperymenty uczniowskie FIZYKA, zestaw 2 - Magnetyzm i Elektrostatyka (P-BOX)</t>
  </si>
  <si>
    <t xml:space="preserve">Zestaw nr 2 serii Eksperymenty uczniowskie FIZYKA umożliwiający przeprowadzenie kilkunastu eksperymentów z zakresu magnetyzmu i elektrostatyki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Właściwości magnetyczne. Magnesy mają siłę. Linie pola magnetycznego. Oddziaływanie pola magnetycznego. Oddziaływanie dwóch magnesów. Czy magnes może lewitować? Jak powstaje magnes? Magnetyczny silnik. Ziemskie pole magnetyczne. Wykorzystanie magnetyzmu. Siły między naelektryzowanymi ciałami. Indukcja elektrostatyczna. Elektrostatyczny balon. Wahadło elektrostatyczne. Indukcja w wahadle i elektroskopie. Taniec elektrostatyczny. SKŁAD ZESTAWU: 1 x Okrągła podstawa; 1 x Probówka; 1 x Tarcza kompasu (z podziałką kątową); 2 x Magnes walcowy; 1 x Igła magnetyczna; 1 x Podstawa igły magnetycznej; 2 x Ciężarek z haczykami 50 g; 2 x Wózek; 1 x Wspornik; 2 x Zacisk; 1 x Wahadło elektrostatyczne; 1 x Ściereczka do pocierania (elektryzowania); 1 x Pałeczka elektrostatyczna; 1 x Płytka plastikowa; 1 x Zestaw próbek do testowania; 1 x Metalowy pręt; 1 x Zestaw gwoździ; 2 x Balon; 1 x Zawór balonu; 1 x Krążek (unoszący się na wodzie); 1 x Pojemnik okrągły z tworzywa; 2 x Klip biurowy; 1 x Pojemnik z opiłkami żelaza; 1 x Instrukcja z kartami pracy; 1 x Pudełko z wkładem piankowym z gniazdami. </t>
  </si>
  <si>
    <t>Fiz000869</t>
  </si>
  <si>
    <t xml:space="preserve">Eksperymenty uczniowskie FIZYKA, zestaw 4 - Dźwięk (P-BOX) </t>
  </si>
  <si>
    <t xml:space="preserve">Zestaw nr 4 serii Eksperymenty uczniowskie FIZYKA umożliwiający przeprowadzenie kilkunastu eksperymentów z zakresu dźwięku i fal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Czym jest dźwięk? Czy dźwięk można zobaczyć? Dźwięk wywiera ciśnienie. Jak jest wzmacniany dźwięk. Jak rozchodzi się dźwięk. Tony wysokie i niskie. Grające powietrze. Grające płytki - ksylofon. SKŁAD ZESTAWU: 1 x Pudełko rezonansowe; 1 x Widełki stroikowe, kamerton; 3 x Probówka (szklana); 1 x Płytki (dźwiękowe) - 5 różnych; 2 x Napinacz struny; 1 x Pojemnik okrągły z tworzywa; 1 x Wężyk plastikowy; 1 x Listwa stalowa (sprężynująca); 4 x Słuchawka (uproszczony model); 1 x Pałeczka; 1 x Pręt stalowy; 20 x Struny gumowe (gumki recepturki); 1 x Mostek trójkątny; 1 x Wahadło; 1 x Instrukcja z kartami pracy; 1 x Pudełko z wkładem piankowym z gniazdami. </t>
  </si>
  <si>
    <t>Fiz000871</t>
  </si>
  <si>
    <t>Eksperymenty uczniowskie FIZYKA, zestaw 5 - Ciepło (P-BOX)</t>
  </si>
  <si>
    <t xml:space="preserve">Zestaw nr 5 serii Eksperymenty uczniowskie FIZYKA umożliwiający przeprowadzenie kilkunastu eksperymentów z zakresu ciepła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Model termometru. Parowanie i skraplanie. Promieniowanie cieplne. Absorpcja promieniowania cieplnego. Przewodnictwo cieplne. Przewodnictwo cieplne w wodzie. Odkształcanie metali przez ogrzanie. Zmiana objętości gazów. Generator pary. SKŁAD ZESTAWU: 1 x Świeczka; 1 x Statyw; 1 x Termometr na blaszce (st.C/st.F); 1 x Pojemnik okrągły z tworzywa; 1 x Kolba stożkowa 25ml szklana, miarowa; 1 x Kolba stożkowa 25 ml ceramiczna, czarna; 1 x Koło łopatkowe (turbina); 1 x Metalowy wał z uchwytem; 2 x Zacisk (ogranicznik koła łopatkowego); 1 x Pasek bimetaliczny; 1 x Rurka szklana; 1 x Rurka aluminiowa; 1 x Pipeta szklana wygięta; 1 x Pipeta szklana prosta; 1 x Łącznik balonu; 2 x Balon; 1 x Barwnik (w butelce); 2 x Klip biurowy; 1 x Metalowa płytka; 2 x Kapilara szklana; 2 x Korek z wąskim otworem (do kolby); 1 x Korek z szerokim otworem (do kolby); 1 x Probówka szklana (z wywinięciem); 1 x Lustrzana płytka (lustro płaskie); 1 x Instrukcja z kartami pracy; 1 x Pudełko z wkładem piankowym z gniazdami. </t>
  </si>
  <si>
    <t>Fiz000873</t>
  </si>
  <si>
    <t>Eksperymenty uczniowskie FIZYKA, zestaw 6 - Mechanika płynów i gazów (P-BOX)</t>
  </si>
  <si>
    <t xml:space="preserve">Zestaw nr 6 serii Eksperymenty uczniowskie FIZYKA umożliwiający przeprowadzenie kilkunastu eksperymentów z zakresu mechaniki płynów i gazów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Czy woda jest ciałem? Woda może wypierać powietrze. Woda kontra powietrze. Powierzchnia cieczy. Naczynia połączone. Woda potrafi się wspinać. Wzrost ciśnienia w cieczach. Zasada działania podnośnika hydraulicznego. Poziomica (Libella). Lewar hydrauliczny (rurociąg). Zasada działania pipety. Pływający metal. Siła strumienia wody. Czy powietrze jest ciałem?. Powietrze może wypierać wodę. Sprężanie i rozprężanie gazów. Zasada działania U-rurki: manometru cieczowego. Podgrzewanie i ochładzanie gazów. Ciśnienie hydrostatyczne. Woda "do góry nogami". Powietrze kontra woda. Kolumna wody. Działanie podciśnienia (przyssawka). Ciśnienie pneumatyczne. Energia wiatru. Odrzutowy wózek Zasada działania poduszki powietrznej SKŁAD ZESTAWU: 1 x Koło łopatkowe (turbina); 1 x Wózek; 1 x Wspornik zaworu; 1 x Zawór balonu; 1 x Pojemnik okrągły z tworzywa; 1 x U-rurka (z wygięciem); 1 x Statyw; 1 x Strzykawka 30ml; 1 x Wspornik (wał); 1 x Strzykawka 10ml; 2 x Probówka; 2 x Rurka szklana; 1 x Kapilara; 1 x Probówka z tubusem; 1 x Ekran z zaciskami; 2 x Balon; 1 x Lejek; 1 x Okrągła podstawa; 1 x Gumowy korek; 1 x Gumowy korek z otworem; 1 x Wąż szeroki; 1 x Wąż średni; 1 x Wąż wąski; 2 x Zacisk; 1 x Zatyczka; 1 x Krążek (unoszący się na wodzie); 1 x Metalowa blaszka; 1 x Instrukcja z kartami pracy; </t>
  </si>
  <si>
    <t>Fiz000875</t>
  </si>
  <si>
    <t>Eksperymenty uczniowskie FIZYKA, zestaw 7 - Mechanika ciał stałych (P-BOX)</t>
  </si>
  <si>
    <t xml:space="preserve">Zestaw nr 7 serii Eksperymenty uczniowskie FIZYKA umożliwiający przeprowadzenie kilkunastu eksperymentów z zakresu mechaniki ciał stałych zgodnie z dołączonymi kartami pracy zawartymi w dołączonej instrukcji.
Elementy każdego zestawu umieszczone są w zamykanych pojemnikach z wkładem piankowym z gniazdami dopasowanymi do kształtów elementów. Ułatwia to korzystanie i składanie zestawu. Pojemnik umożliwia lepszą organizację wyposażenia sal szkolnych. Tace pasują do standardowych mebli szkolnych. Pojemniki są przetestowane i zatwierdzone do intensywnego użytku edukacyjnego. W pełni nadają się do recyklingu.
Do zestawu dołączona jest instrukcja z kartami pracy z przebiegiem każdego eksperymentu. Eksperymenty i doświadczenia (karty pracy): Efekt działania siły. Pomiar siły. Dynamometr. Siły tarcia. Stabilność. Środek ciężkości. Waga szalkowa. Dźwignia dwuramienna. Dźwignia jednoramienna. Waga rzymska - bezmian. Blok nieruchomy 1. Blok nieruchomy 2. Blok ruchomy. Wielokrążek. Równia pochyła. SKŁAD ZESTAWU: 1 x Szyna skalowana; 1 x Podstawa kątowa mocująca; 1 x Dynamometr; 1 x Sprężyna długa z zawieszkami; 1 x Bloczek; 1 x Bloczek z haczykami; 1 x Wózek; 2 x Zacisk śrubowy; 2 x Szalka wagi; 1 x Równoważnia regulowana; 2 x Obciążnik z haczykiem 50g; 2 x Obciążnik z haczykiem 25g; 1 x Bloczek piankowy; 1 x Metalowy pręt; 4 x Zacisk; 1 x Linka; 1 x Ołówek; 2 x Ramka do szalek; 1 x Instrukcja z kartami pracy. 1 x Pudełko z wkładem piankowym z gniazdami. </t>
  </si>
  <si>
    <t>https://www.jangar.pl/5200-system-pomiarowy-neulog</t>
  </si>
  <si>
    <t>Nazwa c.d.</t>
  </si>
  <si>
    <t>Indeks katalogowy</t>
  </si>
  <si>
    <t>Wyróżnik</t>
  </si>
  <si>
    <t>Cena sprzedaży brutto</t>
  </si>
  <si>
    <t>GOsensor. Fizyka III. Czujniki pomiarowe</t>
  </si>
  <si>
    <t>Neulog</t>
  </si>
  <si>
    <t>MOD000061</t>
  </si>
  <si>
    <t>GoSensor. Fizyka. Pakiet 12 czujników</t>
  </si>
  <si>
    <t>pomiarowych do doświadczeń fizycznych MOD60</t>
  </si>
  <si>
    <t>MOD000060</t>
  </si>
  <si>
    <t>GOsensor. miniStartBox + FIZYKA I-III</t>
  </si>
  <si>
    <t>MOD000065</t>
  </si>
  <si>
    <t>GOsensor. Przyroda. Czujniki pomiarowe</t>
  </si>
  <si>
    <t>MOD000062</t>
  </si>
  <si>
    <t>GOsensor. StartBox + CHEMIA I-II</t>
  </si>
  <si>
    <t>MOD000064</t>
  </si>
  <si>
    <t>GOsensor. StartBox + PRZYRODA</t>
  </si>
  <si>
    <t>MOD000063</t>
  </si>
  <si>
    <t>NUL - 242</t>
  </si>
  <si>
    <t>NUL - 221</t>
  </si>
  <si>
    <t>NeuLog: Bateria</t>
  </si>
  <si>
    <t>Bat – 202</t>
  </si>
  <si>
    <t>NeuLog: Bluetooth</t>
  </si>
  <si>
    <t>MOD000058</t>
  </si>
  <si>
    <t>BLT-202</t>
  </si>
  <si>
    <t>NUL - 240</t>
  </si>
  <si>
    <t>NUL - 241</t>
  </si>
  <si>
    <t>NUL - 239</t>
  </si>
  <si>
    <t>NUL - 210</t>
  </si>
  <si>
    <t>NUL - 222</t>
  </si>
  <si>
    <t>NUL - 220</t>
  </si>
  <si>
    <t>NUL - 212</t>
  </si>
  <si>
    <t>NUL - 218</t>
  </si>
  <si>
    <t>NUL - 243</t>
  </si>
  <si>
    <t>NeuLog: Czujnik ładunku</t>
  </si>
  <si>
    <t>elektrostatycznego</t>
  </si>
  <si>
    <t>NUL - 246</t>
  </si>
  <si>
    <t>NUL - 225</t>
  </si>
  <si>
    <t>NUL - 231</t>
  </si>
  <si>
    <t>NUL - 201</t>
  </si>
  <si>
    <t>NUL - 202</t>
  </si>
  <si>
    <t>NUL - 236</t>
  </si>
  <si>
    <t>NUL - 206</t>
  </si>
  <si>
    <t>NUL - 214</t>
  </si>
  <si>
    <t>NUL - 224</t>
  </si>
  <si>
    <t>NeuLog: Czujnik przewodności</t>
  </si>
  <si>
    <t>elektrycznej</t>
  </si>
  <si>
    <t>NUL - 215</t>
  </si>
  <si>
    <t>NUL - 217</t>
  </si>
  <si>
    <t>NeuLog: Czujnik przyspieszenia</t>
  </si>
  <si>
    <t>NUL - 227</t>
  </si>
  <si>
    <t>NUL - 245</t>
  </si>
  <si>
    <t>NeuLog: Czujnik rezystancji</t>
  </si>
  <si>
    <t>MOD000053</t>
  </si>
  <si>
    <t>NUL - 249</t>
  </si>
  <si>
    <t>NUL - 213</t>
  </si>
  <si>
    <t>NUL - 226</t>
  </si>
  <si>
    <t>NUL - 208</t>
  </si>
  <si>
    <t>NUL - 211</t>
  </si>
  <si>
    <t>NUL - 204</t>
  </si>
  <si>
    <t>NeuLog: Czujnik temperatur</t>
  </si>
  <si>
    <t>szerokiego zakresu</t>
  </si>
  <si>
    <t>NUL - 234</t>
  </si>
  <si>
    <t>NUL - 203</t>
  </si>
  <si>
    <t>NeuLog: Czujnik temperatury IR</t>
  </si>
  <si>
    <t>(bezdotykowy)</t>
  </si>
  <si>
    <t>NUL - 235</t>
  </si>
  <si>
    <t>NeuLog: Czujnik temperatury powierzchni</t>
  </si>
  <si>
    <t>owej</t>
  </si>
  <si>
    <t>NUL - 233</t>
  </si>
  <si>
    <t>NUL - 205</t>
  </si>
  <si>
    <t>NUL - 237</t>
  </si>
  <si>
    <t>NUL - 232</t>
  </si>
  <si>
    <t>NUL - 230</t>
  </si>
  <si>
    <t>NUL - 238</t>
  </si>
  <si>
    <t>NUL - 229</t>
  </si>
  <si>
    <t>NeuLog: Czujnik wilgotności względnej</t>
  </si>
  <si>
    <t>NUL - 207</t>
  </si>
  <si>
    <t>NUL - 228</t>
  </si>
  <si>
    <t>NUL - 209</t>
  </si>
  <si>
    <t>NUL - 219</t>
  </si>
  <si>
    <t>NUL - 223</t>
  </si>
  <si>
    <t>USB - 200</t>
  </si>
  <si>
    <t>WIFI - 202</t>
  </si>
  <si>
    <t>NeuLog: Multiczujnik PANDA</t>
  </si>
  <si>
    <t>MOD000052</t>
  </si>
  <si>
    <t>PANDA</t>
  </si>
  <si>
    <t>NeuLog: Platforma Sense Robot</t>
  </si>
  <si>
    <t>MOD000054</t>
  </si>
  <si>
    <t>Sense</t>
  </si>
  <si>
    <t>RF - 200</t>
  </si>
  <si>
    <t>NUL - 216</t>
  </si>
  <si>
    <t>VIEW - 200</t>
  </si>
  <si>
    <t>VIEW - 101</t>
  </si>
  <si>
    <t>NeuLog: Zestaw Sense Make Brain System</t>
  </si>
  <si>
    <t>MOD000055</t>
  </si>
  <si>
    <t>Zestaw czujników do badania wpływu</t>
  </si>
  <si>
    <t>wpływu czynników środowiska na rozwój organizmów</t>
  </si>
  <si>
    <t>MOD000070</t>
  </si>
  <si>
    <t>Zestaw podstawowy czujników do</t>
  </si>
  <si>
    <t>doświadczeń MOD56</t>
  </si>
  <si>
    <t>Zestaw walizkowy do eksperymentów</t>
  </si>
  <si>
    <t>z czujnikami, tabletem i modułem WiFi MOD57</t>
  </si>
  <si>
    <t>Zw walizkowy do eksperymentów chemicznyc</t>
  </si>
  <si>
    <t>h z czujnikami, tabletem i modułem WiFi MOD59</t>
  </si>
  <si>
    <t>MOD000059</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</si>
</sst>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8" formatCode="#,##0.00\ &quot;zł&quot;;[Red]\-#,##0.00\ &quot;zł&quot;"/>
    <numFmt numFmtId="44" formatCode="_-* #,##0.00\ &quot;zł&quot;_-;\-* #,##0.00\ &quot;zł&quot;_-;_-* &quot;-&quot;??\ &quot;zł&quot;_-;_-@_-"/>
    <numFmt numFmtId="43" formatCode="_-* #,##0.00\ _z_ł_-;\-* #,##0.00\ _z_ł_-;_-* &quot;-&quot;??\ _z_ł_-;_-@_-"/>
    <numFmt numFmtId="164" formatCode="_-* #,##0.00\ [$zł-415]_-;\-* #,##0.00\ [$zł-415]_-;_-* &quot;-&quot;??\ [$zł-415]_-;_-@_-"/>
    <numFmt numFmtId="165" formatCode="#,##0.00\ &quot;zł&quot;"/>
  </numFmts>
  <fonts count="54" x14ac:knownFonts="1">
    <font>
      <sz val="11"/>
      <color theme="1"/>
      <name val="Calibri"/>
      <family val="2"/>
      <charset val="238"/>
      <scheme val="minor"/>
    </font>
    <font>
      <sz val="11"/>
      <color rgb="FF000000"/>
      <name val="Calibri"/>
      <family val="2"/>
      <charset val="238"/>
    </font>
    <font>
      <i/>
      <sz val="11"/>
      <color theme="1"/>
      <name val="Calibri"/>
      <family val="2"/>
      <charset val="238"/>
      <scheme val="minor"/>
    </font>
    <font>
      <i/>
      <sz val="11"/>
      <color rgb="FFFF0000"/>
      <name val="Calibri"/>
      <family val="2"/>
      <charset val="238"/>
      <scheme val="minor"/>
    </font>
    <font>
      <b/>
      <i/>
      <sz val="11"/>
      <color rgb="FF00B050"/>
      <name val="Calibri"/>
      <family val="2"/>
      <charset val="238"/>
      <scheme val="minor"/>
    </font>
    <font>
      <sz val="11"/>
      <color theme="1"/>
      <name val="Calibri"/>
      <family val="2"/>
      <charset val="238"/>
      <scheme val="minor"/>
    </font>
    <font>
      <sz val="11"/>
      <color rgb="FFFA7D00"/>
      <name val="Calibri"/>
      <family val="2"/>
      <charset val="238"/>
      <scheme val="minor"/>
    </font>
    <font>
      <b/>
      <sz val="11"/>
      <color theme="1"/>
      <name val="Calibri"/>
      <family val="2"/>
      <charset val="238"/>
      <scheme val="minor"/>
    </font>
    <font>
      <sz val="10"/>
      <name val="Arial"/>
      <family val="2"/>
    </font>
    <font>
      <b/>
      <sz val="12"/>
      <color indexed="8"/>
      <name val="Arial Narrow"/>
      <family val="2"/>
      <charset val="238"/>
    </font>
    <font>
      <sz val="11"/>
      <color theme="1"/>
      <name val="Arial CE"/>
      <family val="2"/>
      <charset val="238"/>
    </font>
    <font>
      <sz val="12"/>
      <color theme="1"/>
      <name val="Arial Narrow"/>
      <family val="2"/>
      <charset val="238"/>
    </font>
    <font>
      <sz val="11"/>
      <name val="Calibri"/>
      <family val="2"/>
      <charset val="238"/>
      <scheme val="minor"/>
    </font>
    <font>
      <sz val="12"/>
      <color theme="1" tint="0.499984740745262"/>
      <name val="Arial Narrow"/>
      <family val="2"/>
      <charset val="238"/>
    </font>
    <font>
      <u/>
      <sz val="11"/>
      <color theme="10"/>
      <name val="Calibri"/>
      <family val="2"/>
      <charset val="238"/>
      <scheme val="minor"/>
    </font>
    <font>
      <b/>
      <u/>
      <sz val="12"/>
      <color rgb="FF0070C0"/>
      <name val="Calibri"/>
      <family val="2"/>
      <charset val="238"/>
      <scheme val="minor"/>
    </font>
    <font>
      <b/>
      <sz val="12"/>
      <name val="Arial Narrow"/>
      <family val="2"/>
      <charset val="238"/>
    </font>
    <font>
      <sz val="12"/>
      <color rgb="FFFF0000"/>
      <name val="Calibri"/>
      <family val="2"/>
      <charset val="238"/>
      <scheme val="minor"/>
    </font>
    <font>
      <b/>
      <sz val="12"/>
      <color theme="1"/>
      <name val="Calibri"/>
      <family val="2"/>
      <charset val="238"/>
      <scheme val="minor"/>
    </font>
    <font>
      <b/>
      <sz val="12"/>
      <color rgb="FFFF0000"/>
      <name val="Calibri"/>
      <family val="2"/>
      <charset val="238"/>
      <scheme val="minor"/>
    </font>
    <font>
      <sz val="12"/>
      <color theme="1"/>
      <name val="Calibri"/>
      <family val="2"/>
      <charset val="238"/>
      <scheme val="minor"/>
    </font>
    <font>
      <i/>
      <sz val="12"/>
      <color theme="1"/>
      <name val="Calibri"/>
      <family val="2"/>
      <charset val="238"/>
      <scheme val="minor"/>
    </font>
    <font>
      <b/>
      <sz val="16"/>
      <color theme="1"/>
      <name val="Calibri"/>
      <family val="2"/>
      <charset val="238"/>
      <scheme val="minor"/>
    </font>
    <font>
      <sz val="14"/>
      <color theme="1"/>
      <name val="Calibri"/>
      <family val="2"/>
      <charset val="238"/>
      <scheme val="minor"/>
    </font>
    <font>
      <b/>
      <sz val="14"/>
      <color theme="1"/>
      <name val="Calibri"/>
      <family val="2"/>
      <charset val="238"/>
      <scheme val="minor"/>
    </font>
    <font>
      <i/>
      <sz val="11"/>
      <color rgb="FFFF0066"/>
      <name val="Calibri"/>
      <family val="2"/>
      <charset val="238"/>
      <scheme val="minor"/>
    </font>
    <font>
      <b/>
      <i/>
      <sz val="11"/>
      <color rgb="FFFF0066"/>
      <name val="Calibri"/>
      <family val="2"/>
      <charset val="238"/>
      <scheme val="minor"/>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b/>
      <sz val="11"/>
      <color theme="0"/>
      <name val="Calibri"/>
      <family val="2"/>
      <charset val="238"/>
      <scheme val="minor"/>
    </font>
    <font>
      <sz val="11"/>
      <color rgb="FFFF0000"/>
      <name val="Calibri"/>
      <family val="2"/>
      <charset val="238"/>
      <scheme val="minor"/>
    </font>
    <font>
      <i/>
      <sz val="11"/>
      <color rgb="FF7F7F7F"/>
      <name val="Calibri"/>
      <family val="2"/>
      <charset val="238"/>
      <scheme val="minor"/>
    </font>
    <font>
      <sz val="11"/>
      <color theme="0"/>
      <name val="Calibri"/>
      <family val="2"/>
      <charset val="238"/>
      <scheme val="minor"/>
    </font>
    <font>
      <sz val="11"/>
      <name val="Calibri"/>
    </font>
    <font>
      <sz val="11"/>
      <name val="Calibri"/>
      <family val="2"/>
      <charset val="238"/>
    </font>
    <font>
      <u/>
      <sz val="11"/>
      <color theme="10"/>
      <name val="Calibri"/>
      <family val="2"/>
      <charset val="238"/>
    </font>
    <font>
      <sz val="8"/>
      <name val="Calibri"/>
      <family val="2"/>
      <charset val="238"/>
    </font>
    <font>
      <u/>
      <sz val="10"/>
      <color indexed="12"/>
      <name val="Arial"/>
      <family val="2"/>
      <charset val="238"/>
    </font>
    <font>
      <sz val="10"/>
      <name val="Arial"/>
      <family val="2"/>
      <charset val="238"/>
    </font>
    <font>
      <sz val="9"/>
      <name val="Calibri"/>
      <family val="2"/>
      <charset val="238"/>
    </font>
    <font>
      <b/>
      <sz val="9"/>
      <name val="Calibri"/>
      <family val="2"/>
      <charset val="238"/>
    </font>
    <font>
      <b/>
      <sz val="9"/>
      <color rgb="FF7030A0"/>
      <name val="Calibri"/>
      <family val="2"/>
      <charset val="238"/>
    </font>
    <font>
      <b/>
      <sz val="11"/>
      <color theme="1"/>
      <name val="Arial CE"/>
      <family val="2"/>
      <charset val="238"/>
    </font>
    <font>
      <b/>
      <sz val="10"/>
      <color theme="1"/>
      <name val="Calibri"/>
      <family val="2"/>
      <charset val="238"/>
      <scheme val="minor"/>
    </font>
    <font>
      <b/>
      <sz val="9"/>
      <color theme="1"/>
      <name val="Calibri"/>
      <family val="2"/>
      <charset val="238"/>
      <scheme val="minor"/>
    </font>
    <font>
      <b/>
      <u/>
      <sz val="20"/>
      <color theme="10"/>
      <name val="Calibri"/>
      <family val="2"/>
      <charset val="238"/>
      <scheme val="minor"/>
    </font>
  </fonts>
  <fills count="39">
    <fill>
      <patternFill patternType="none"/>
    </fill>
    <fill>
      <patternFill patternType="gray125"/>
    </fill>
    <fill>
      <patternFill patternType="solid">
        <fgColor theme="0"/>
        <bgColor indexed="64"/>
      </patternFill>
    </fill>
    <fill>
      <gradientFill degree="90">
        <stop position="0">
          <color theme="0"/>
        </stop>
        <stop position="1">
          <color theme="0" tint="-0.1490218817712943"/>
        </stop>
      </gradientFill>
    </fill>
    <fill>
      <gradientFill degree="90">
        <stop position="0">
          <color theme="0"/>
        </stop>
        <stop position="1">
          <color theme="9" tint="0.59999389629810485"/>
        </stop>
      </gradientFill>
    </fill>
    <fill>
      <patternFill patternType="solid">
        <fgColor theme="6"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8" tint="0.79998168889431442"/>
        <bgColor indexed="64"/>
      </patternFill>
    </fill>
    <fill>
      <gradientFill degree="90">
        <stop position="0">
          <color theme="0"/>
        </stop>
        <stop position="1">
          <color theme="8" tint="0.59999389629810485"/>
        </stop>
      </gradientFill>
    </fill>
  </fills>
  <borders count="21">
    <border>
      <left/>
      <right/>
      <top/>
      <bottom/>
      <diagonal/>
    </border>
    <border>
      <left/>
      <right/>
      <top/>
      <bottom style="double">
        <color rgb="FFFF8001"/>
      </bottom>
      <diagonal/>
    </border>
    <border>
      <left style="thin">
        <color theme="1" tint="0.14996795556505021"/>
      </left>
      <right/>
      <top style="thin">
        <color theme="1" tint="0.14996795556505021"/>
      </top>
      <bottom style="thin">
        <color theme="1" tint="0.14996795556505021"/>
      </bottom>
      <diagonal/>
    </border>
    <border>
      <left/>
      <right/>
      <top style="thin">
        <color theme="1" tint="0.14996795556505021"/>
      </top>
      <bottom style="thin">
        <color theme="1" tint="0.14996795556505021"/>
      </bottom>
      <diagonal/>
    </border>
    <border>
      <left/>
      <right style="thin">
        <color theme="1" tint="0.14996795556505021"/>
      </right>
      <top style="thin">
        <color theme="1" tint="0.14996795556505021"/>
      </top>
      <bottom style="thin">
        <color theme="1" tint="0.14996795556505021"/>
      </bottom>
      <diagonal/>
    </border>
    <border>
      <left/>
      <right/>
      <top style="thin">
        <color indexed="64"/>
      </top>
      <bottom/>
      <diagonal/>
    </border>
    <border>
      <left/>
      <right/>
      <top style="thin">
        <color theme="1" tint="0.14996795556505021"/>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style="thin">
        <color indexed="64"/>
      </right>
      <top style="thin">
        <color indexed="64"/>
      </top>
      <bottom style="thin">
        <color indexed="64"/>
      </bottom>
      <diagonal/>
    </border>
    <border>
      <left style="thin">
        <color theme="1" tint="0.14996795556505021"/>
      </left>
      <right/>
      <top style="thin">
        <color theme="1" tint="0.14996795556505021"/>
      </top>
      <bottom/>
      <diagonal/>
    </border>
    <border>
      <left/>
      <right style="thin">
        <color theme="1" tint="0.14996795556505021"/>
      </right>
      <top style="thin">
        <color theme="1" tint="0.1499679555650502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s>
  <cellStyleXfs count="220">
    <xf numFmtId="0" fontId="0" fillId="0" borderId="0"/>
    <xf numFmtId="0" fontId="1" fillId="0" borderId="0"/>
    <xf numFmtId="0" fontId="1" fillId="0" borderId="0"/>
    <xf numFmtId="0" fontId="6" fillId="0" borderId="1" applyNumberFormat="0" applyFill="0" applyAlignment="0" applyProtection="0"/>
    <xf numFmtId="0" fontId="8" fillId="0" borderId="0"/>
    <xf numFmtId="0" fontId="8" fillId="0" borderId="0"/>
    <xf numFmtId="0" fontId="5" fillId="0" borderId="0"/>
    <xf numFmtId="0" fontId="5" fillId="0" borderId="0"/>
    <xf numFmtId="44" fontId="8" fillId="0" borderId="0" applyFont="0" applyFill="0" applyBorder="0" applyAlignment="0" applyProtection="0"/>
    <xf numFmtId="0" fontId="14" fillId="0" borderId="0" applyNumberFormat="0" applyFill="0" applyBorder="0" applyAlignment="0" applyProtection="0"/>
    <xf numFmtId="0" fontId="27" fillId="0" borderId="0" applyNumberFormat="0" applyFill="0" applyBorder="0" applyAlignment="0" applyProtection="0"/>
    <xf numFmtId="0" fontId="28" fillId="0" borderId="7" applyNumberFormat="0" applyFill="0" applyAlignment="0" applyProtection="0"/>
    <xf numFmtId="0" fontId="29" fillId="0" borderId="8" applyNumberFormat="0" applyFill="0" applyAlignment="0" applyProtection="0"/>
    <xf numFmtId="0" fontId="30" fillId="0" borderId="9" applyNumberFormat="0" applyFill="0" applyAlignment="0" applyProtection="0"/>
    <xf numFmtId="0" fontId="30" fillId="0" borderId="0" applyNumberFormat="0" applyFill="0" applyBorder="0" applyAlignment="0" applyProtection="0"/>
    <xf numFmtId="0" fontId="31" fillId="6" borderId="0" applyNumberFormat="0" applyBorder="0" applyAlignment="0" applyProtection="0"/>
    <xf numFmtId="0" fontId="32" fillId="7" borderId="0" applyNumberFormat="0" applyBorder="0" applyAlignment="0" applyProtection="0"/>
    <xf numFmtId="0" fontId="33" fillId="8" borderId="0" applyNumberFormat="0" applyBorder="0" applyAlignment="0" applyProtection="0"/>
    <xf numFmtId="0" fontId="34" fillId="9" borderId="10" applyNumberFormat="0" applyAlignment="0" applyProtection="0"/>
    <xf numFmtId="0" fontId="35" fillId="10" borderId="11" applyNumberFormat="0" applyAlignment="0" applyProtection="0"/>
    <xf numFmtId="0" fontId="36" fillId="10" borderId="10" applyNumberFormat="0" applyAlignment="0" applyProtection="0"/>
    <xf numFmtId="0" fontId="37" fillId="11" borderId="12" applyNumberFormat="0" applyAlignment="0" applyProtection="0"/>
    <xf numFmtId="0" fontId="38" fillId="0" borderId="0" applyNumberFormat="0" applyFill="0" applyBorder="0" applyAlignment="0" applyProtection="0"/>
    <xf numFmtId="0" fontId="39" fillId="0" borderId="0" applyNumberFormat="0" applyFill="0" applyBorder="0" applyAlignment="0" applyProtection="0"/>
    <xf numFmtId="0" fontId="7" fillId="0" borderId="14" applyNumberFormat="0" applyFill="0" applyAlignment="0" applyProtection="0"/>
    <xf numFmtId="0" fontId="40" fillId="13" borderId="0" applyNumberFormat="0" applyBorder="0" applyAlignment="0" applyProtection="0"/>
    <xf numFmtId="0" fontId="40" fillId="16" borderId="0" applyNumberFormat="0" applyBorder="0" applyAlignment="0" applyProtection="0"/>
    <xf numFmtId="0" fontId="40" fillId="17" borderId="0" applyNumberFormat="0" applyBorder="0" applyAlignment="0" applyProtection="0"/>
    <xf numFmtId="0" fontId="40" fillId="20" borderId="0" applyNumberFormat="0" applyBorder="0" applyAlignment="0" applyProtection="0"/>
    <xf numFmtId="0" fontId="40" fillId="21" borderId="0" applyNumberFormat="0" applyBorder="0" applyAlignment="0" applyProtection="0"/>
    <xf numFmtId="0" fontId="40" fillId="24" borderId="0" applyNumberFormat="0" applyBorder="0" applyAlignment="0" applyProtection="0"/>
    <xf numFmtId="0" fontId="40" fillId="25" borderId="0" applyNumberFormat="0" applyBorder="0" applyAlignment="0" applyProtection="0"/>
    <xf numFmtId="0" fontId="40" fillId="28" borderId="0" applyNumberFormat="0" applyBorder="0" applyAlignment="0" applyProtection="0"/>
    <xf numFmtId="0" fontId="40" fillId="29" borderId="0" applyNumberFormat="0" applyBorder="0" applyAlignment="0" applyProtection="0"/>
    <xf numFmtId="0" fontId="40" fillId="32" borderId="0" applyNumberFormat="0" applyBorder="0" applyAlignment="0" applyProtection="0"/>
    <xf numFmtId="0" fontId="40" fillId="33" borderId="0" applyNumberFormat="0" applyBorder="0" applyAlignment="0" applyProtection="0"/>
    <xf numFmtId="0" fontId="40" fillId="36" borderId="0" applyNumberFormat="0" applyBorder="0" applyAlignment="0" applyProtection="0"/>
    <xf numFmtId="0" fontId="41" fillId="0" borderId="0"/>
    <xf numFmtId="44" fontId="42" fillId="0" borderId="0" applyFont="0" applyFill="0" applyBorder="0" applyAlignment="0" applyProtection="0"/>
    <xf numFmtId="0" fontId="42" fillId="0" borderId="0"/>
    <xf numFmtId="0" fontId="43" fillId="0" borderId="0" applyNumberFormat="0" applyFill="0" applyBorder="0" applyAlignment="0" applyProtection="0"/>
    <xf numFmtId="0" fontId="43" fillId="0" borderId="0" applyNumberFormat="0" applyFill="0" applyBorder="0" applyAlignment="0" applyProtection="0"/>
    <xf numFmtId="0" fontId="42" fillId="0" borderId="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22" borderId="0" applyNumberFormat="0" applyBorder="0" applyAlignment="0" applyProtection="0"/>
    <xf numFmtId="0" fontId="5" fillId="22" borderId="0" applyNumberFormat="0" applyBorder="0" applyAlignment="0" applyProtection="0"/>
    <xf numFmtId="0" fontId="5" fillId="22" borderId="0" applyNumberFormat="0" applyBorder="0" applyAlignment="0" applyProtection="0"/>
    <xf numFmtId="0" fontId="5" fillId="22" borderId="0" applyNumberFormat="0" applyBorder="0" applyAlignment="0" applyProtection="0"/>
    <xf numFmtId="0" fontId="5" fillId="26" borderId="0" applyNumberFormat="0" applyBorder="0" applyAlignment="0" applyProtection="0"/>
    <xf numFmtId="0" fontId="5" fillId="26" borderId="0" applyNumberFormat="0" applyBorder="0" applyAlignment="0" applyProtection="0"/>
    <xf numFmtId="0" fontId="5" fillId="26" borderId="0" applyNumberFormat="0" applyBorder="0" applyAlignment="0" applyProtection="0"/>
    <xf numFmtId="0" fontId="5" fillId="26" borderId="0" applyNumberFormat="0" applyBorder="0" applyAlignment="0" applyProtection="0"/>
    <xf numFmtId="0" fontId="5" fillId="30" borderId="0" applyNumberFormat="0" applyBorder="0" applyAlignment="0" applyProtection="0"/>
    <xf numFmtId="0" fontId="5" fillId="30" borderId="0" applyNumberFormat="0" applyBorder="0" applyAlignment="0" applyProtection="0"/>
    <xf numFmtId="0" fontId="5" fillId="30" borderId="0" applyNumberFormat="0" applyBorder="0" applyAlignment="0" applyProtection="0"/>
    <xf numFmtId="0" fontId="5" fillId="30" borderId="0" applyNumberFormat="0" applyBorder="0" applyAlignment="0" applyProtection="0"/>
    <xf numFmtId="0" fontId="5" fillId="34" borderId="0" applyNumberFormat="0" applyBorder="0" applyAlignment="0" applyProtection="0"/>
    <xf numFmtId="0" fontId="5" fillId="34" borderId="0" applyNumberFormat="0" applyBorder="0" applyAlignment="0" applyProtection="0"/>
    <xf numFmtId="0" fontId="5" fillId="34" borderId="0" applyNumberFormat="0" applyBorder="0" applyAlignment="0" applyProtection="0"/>
    <xf numFmtId="0" fontId="5" fillId="34"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23" borderId="0" applyNumberFormat="0" applyBorder="0" applyAlignment="0" applyProtection="0"/>
    <xf numFmtId="0" fontId="5" fillId="23" borderId="0" applyNumberFormat="0" applyBorder="0" applyAlignment="0" applyProtection="0"/>
    <xf numFmtId="0" fontId="5" fillId="23" borderId="0" applyNumberFormat="0" applyBorder="0" applyAlignment="0" applyProtection="0"/>
    <xf numFmtId="0" fontId="5" fillId="23" borderId="0" applyNumberFormat="0" applyBorder="0" applyAlignment="0" applyProtection="0"/>
    <xf numFmtId="0" fontId="5" fillId="27" borderId="0" applyNumberFormat="0" applyBorder="0" applyAlignment="0" applyProtection="0"/>
    <xf numFmtId="0" fontId="5" fillId="27" borderId="0" applyNumberFormat="0" applyBorder="0" applyAlignment="0" applyProtection="0"/>
    <xf numFmtId="0" fontId="5" fillId="27" borderId="0" applyNumberFormat="0" applyBorder="0" applyAlignment="0" applyProtection="0"/>
    <xf numFmtId="0" fontId="5" fillId="27" borderId="0" applyNumberFormat="0" applyBorder="0" applyAlignment="0" applyProtection="0"/>
    <xf numFmtId="0" fontId="5" fillId="31" borderId="0" applyNumberFormat="0" applyBorder="0" applyAlignment="0" applyProtection="0"/>
    <xf numFmtId="0" fontId="5" fillId="31" borderId="0" applyNumberFormat="0" applyBorder="0" applyAlignment="0" applyProtection="0"/>
    <xf numFmtId="0" fontId="5" fillId="31" borderId="0" applyNumberFormat="0" applyBorder="0" applyAlignment="0" applyProtection="0"/>
    <xf numFmtId="0" fontId="5" fillId="31"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40" fillId="16" borderId="0" applyNumberFormat="0" applyBorder="0" applyAlignment="0" applyProtection="0"/>
    <xf numFmtId="0" fontId="40" fillId="20" borderId="0" applyNumberFormat="0" applyBorder="0" applyAlignment="0" applyProtection="0"/>
    <xf numFmtId="0" fontId="40" fillId="24" borderId="0" applyNumberFormat="0" applyBorder="0" applyAlignment="0" applyProtection="0"/>
    <xf numFmtId="0" fontId="40" fillId="28" borderId="0" applyNumberFormat="0" applyBorder="0" applyAlignment="0" applyProtection="0"/>
    <xf numFmtId="0" fontId="40" fillId="32" borderId="0" applyNumberFormat="0" applyBorder="0" applyAlignment="0" applyProtection="0"/>
    <xf numFmtId="0" fontId="40" fillId="36" borderId="0" applyNumberFormat="0" applyBorder="0" applyAlignment="0" applyProtection="0"/>
    <xf numFmtId="0" fontId="40" fillId="13" borderId="0" applyNumberFormat="0" applyBorder="0" applyAlignment="0" applyProtection="0"/>
    <xf numFmtId="0" fontId="40" fillId="17" borderId="0" applyNumberFormat="0" applyBorder="0" applyAlignment="0" applyProtection="0"/>
    <xf numFmtId="0" fontId="40" fillId="21" borderId="0" applyNumberFormat="0" applyBorder="0" applyAlignment="0" applyProtection="0"/>
    <xf numFmtId="0" fontId="40" fillId="25" borderId="0" applyNumberFormat="0" applyBorder="0" applyAlignment="0" applyProtection="0"/>
    <xf numFmtId="0" fontId="40" fillId="29" borderId="0" applyNumberFormat="0" applyBorder="0" applyAlignment="0" applyProtection="0"/>
    <xf numFmtId="0" fontId="40" fillId="33" borderId="0" applyNumberFormat="0" applyBorder="0" applyAlignment="0" applyProtection="0"/>
    <xf numFmtId="0" fontId="34" fillId="9" borderId="10" applyNumberFormat="0" applyAlignment="0" applyProtection="0"/>
    <xf numFmtId="0" fontId="35" fillId="10" borderId="11" applyNumberFormat="0" applyAlignment="0" applyProtection="0"/>
    <xf numFmtId="0" fontId="31" fillId="6" borderId="0" applyNumberFormat="0" applyBorder="0" applyAlignment="0" applyProtection="0"/>
    <xf numFmtId="43" fontId="42" fillId="0" borderId="0" applyFont="0" applyFill="0" applyBorder="0" applyAlignment="0" applyProtection="0"/>
    <xf numFmtId="43" fontId="42" fillId="0" borderId="0" applyFont="0" applyFill="0" applyBorder="0" applyAlignment="0" applyProtection="0"/>
    <xf numFmtId="43" fontId="42" fillId="0" borderId="0" applyFont="0" applyFill="0" applyBorder="0" applyAlignment="0" applyProtection="0"/>
    <xf numFmtId="0" fontId="43" fillId="0" borderId="0" applyNumberFormat="0" applyFill="0" applyBorder="0" applyAlignment="0" applyProtection="0"/>
    <xf numFmtId="0" fontId="45" fillId="0" borderId="0" applyNumberFormat="0" applyFill="0" applyBorder="0" applyAlignment="0" applyProtection="0">
      <alignment vertical="top"/>
      <protection locked="0"/>
    </xf>
    <xf numFmtId="0" fontId="6" fillId="0" borderId="1" applyNumberFormat="0" applyFill="0" applyAlignment="0" applyProtection="0"/>
    <xf numFmtId="0" fontId="37" fillId="11" borderId="12" applyNumberFormat="0" applyAlignment="0" applyProtection="0"/>
    <xf numFmtId="0" fontId="28" fillId="0" borderId="7" applyNumberFormat="0" applyFill="0" applyAlignment="0" applyProtection="0"/>
    <xf numFmtId="0" fontId="29" fillId="0" borderId="8" applyNumberFormat="0" applyFill="0" applyAlignment="0" applyProtection="0"/>
    <xf numFmtId="0" fontId="30" fillId="0" borderId="9" applyNumberFormat="0" applyFill="0" applyAlignment="0" applyProtection="0"/>
    <xf numFmtId="0" fontId="30" fillId="0" borderId="0" applyNumberFormat="0" applyFill="0" applyBorder="0" applyAlignment="0" applyProtection="0"/>
    <xf numFmtId="0" fontId="33" fillId="8" borderId="0" applyNumberFormat="0" applyBorder="0" applyAlignment="0" applyProtection="0"/>
    <xf numFmtId="0" fontId="5" fillId="0" borderId="0"/>
    <xf numFmtId="0" fontId="42" fillId="0" borderId="0"/>
    <xf numFmtId="0" fontId="42" fillId="0" borderId="0"/>
    <xf numFmtId="0" fontId="42"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2" fillId="0" borderId="0"/>
    <xf numFmtId="0" fontId="8" fillId="0" borderId="0"/>
    <xf numFmtId="0" fontId="42" fillId="0" borderId="0"/>
    <xf numFmtId="0" fontId="46" fillId="0" borderId="0"/>
    <xf numFmtId="0" fontId="36" fillId="10" borderId="10" applyNumberFormat="0" applyAlignment="0" applyProtection="0"/>
    <xf numFmtId="0" fontId="7" fillId="0" borderId="14" applyNumberFormat="0" applyFill="0" applyAlignment="0" applyProtection="0"/>
    <xf numFmtId="0" fontId="39" fillId="0" borderId="0" applyNumberFormat="0" applyFill="0" applyBorder="0" applyAlignment="0" applyProtection="0"/>
    <xf numFmtId="0" fontId="38" fillId="0" borderId="0" applyNumberFormat="0" applyFill="0" applyBorder="0" applyAlignment="0" applyProtection="0"/>
    <xf numFmtId="0" fontId="27" fillId="0" borderId="0" applyNumberFormat="0" applyFill="0" applyBorder="0" applyAlignment="0" applyProtection="0"/>
    <xf numFmtId="0" fontId="5" fillId="12" borderId="13" applyNumberFormat="0" applyFont="0" applyAlignment="0" applyProtection="0"/>
    <xf numFmtId="0" fontId="5" fillId="12" borderId="13" applyNumberFormat="0" applyFont="0" applyAlignment="0" applyProtection="0"/>
    <xf numFmtId="0" fontId="5" fillId="12" borderId="13" applyNumberFormat="0" applyFont="0" applyAlignment="0" applyProtection="0"/>
    <xf numFmtId="0" fontId="5" fillId="12" borderId="13" applyNumberFormat="0" applyFont="0" applyAlignment="0" applyProtection="0"/>
    <xf numFmtId="44" fontId="42" fillId="0" borderId="0" applyFont="0" applyFill="0" applyBorder="0" applyAlignment="0" applyProtection="0"/>
    <xf numFmtId="0" fontId="32" fillId="7"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22" borderId="0" applyNumberFormat="0" applyBorder="0" applyAlignment="0" applyProtection="0"/>
    <xf numFmtId="0" fontId="5" fillId="22" borderId="0" applyNumberFormat="0" applyBorder="0" applyAlignment="0" applyProtection="0"/>
    <xf numFmtId="0" fontId="5" fillId="26" borderId="0" applyNumberFormat="0" applyBorder="0" applyAlignment="0" applyProtection="0"/>
    <xf numFmtId="0" fontId="5" fillId="26" borderId="0" applyNumberFormat="0" applyBorder="0" applyAlignment="0" applyProtection="0"/>
    <xf numFmtId="0" fontId="5" fillId="30" borderId="0" applyNumberFormat="0" applyBorder="0" applyAlignment="0" applyProtection="0"/>
    <xf numFmtId="0" fontId="5" fillId="30" borderId="0" applyNumberFormat="0" applyBorder="0" applyAlignment="0" applyProtection="0"/>
    <xf numFmtId="0" fontId="5" fillId="34" borderId="0" applyNumberFormat="0" applyBorder="0" applyAlignment="0" applyProtection="0"/>
    <xf numFmtId="0" fontId="5" fillId="34"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23" borderId="0" applyNumberFormat="0" applyBorder="0" applyAlignment="0" applyProtection="0"/>
    <xf numFmtId="0" fontId="5" fillId="23" borderId="0" applyNumberFormat="0" applyBorder="0" applyAlignment="0" applyProtection="0"/>
    <xf numFmtId="0" fontId="5" fillId="27" borderId="0" applyNumberFormat="0" applyBorder="0" applyAlignment="0" applyProtection="0"/>
    <xf numFmtId="0" fontId="5" fillId="27" borderId="0" applyNumberFormat="0" applyBorder="0" applyAlignment="0" applyProtection="0"/>
    <xf numFmtId="0" fontId="5" fillId="31" borderId="0" applyNumberFormat="0" applyBorder="0" applyAlignment="0" applyProtection="0"/>
    <xf numFmtId="0" fontId="5" fillId="31"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0" borderId="0"/>
    <xf numFmtId="0" fontId="5" fillId="0" borderId="0"/>
    <xf numFmtId="0" fontId="5" fillId="0" borderId="0"/>
    <xf numFmtId="0" fontId="5" fillId="0" borderId="0"/>
    <xf numFmtId="0" fontId="5" fillId="0" borderId="0"/>
    <xf numFmtId="0" fontId="5" fillId="12" borderId="13" applyNumberFormat="0" applyFont="0" applyAlignment="0" applyProtection="0"/>
    <xf numFmtId="0" fontId="5" fillId="12" borderId="13" applyNumberFormat="0" applyFont="0" applyAlignment="0" applyProtection="0"/>
    <xf numFmtId="0" fontId="5" fillId="14" borderId="0" applyNumberFormat="0" applyBorder="0" applyAlignment="0" applyProtection="0"/>
    <xf numFmtId="0" fontId="5" fillId="14"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22" borderId="0" applyNumberFormat="0" applyBorder="0" applyAlignment="0" applyProtection="0"/>
    <xf numFmtId="0" fontId="5" fillId="22" borderId="0" applyNumberFormat="0" applyBorder="0" applyAlignment="0" applyProtection="0"/>
    <xf numFmtId="0" fontId="5" fillId="26" borderId="0" applyNumberFormat="0" applyBorder="0" applyAlignment="0" applyProtection="0"/>
    <xf numFmtId="0" fontId="5" fillId="26" borderId="0" applyNumberFormat="0" applyBorder="0" applyAlignment="0" applyProtection="0"/>
    <xf numFmtId="0" fontId="5" fillId="30" borderId="0" applyNumberFormat="0" applyBorder="0" applyAlignment="0" applyProtection="0"/>
    <xf numFmtId="0" fontId="5" fillId="30" borderId="0" applyNumberFormat="0" applyBorder="0" applyAlignment="0" applyProtection="0"/>
    <xf numFmtId="0" fontId="5" fillId="34" borderId="0" applyNumberFormat="0" applyBorder="0" applyAlignment="0" applyProtection="0"/>
    <xf numFmtId="0" fontId="5" fillId="34"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23" borderId="0" applyNumberFormat="0" applyBorder="0" applyAlignment="0" applyProtection="0"/>
    <xf numFmtId="0" fontId="5" fillId="23" borderId="0" applyNumberFormat="0" applyBorder="0" applyAlignment="0" applyProtection="0"/>
    <xf numFmtId="0" fontId="5" fillId="27" borderId="0" applyNumberFormat="0" applyBorder="0" applyAlignment="0" applyProtection="0"/>
    <xf numFmtId="0" fontId="5" fillId="27" borderId="0" applyNumberFormat="0" applyBorder="0" applyAlignment="0" applyProtection="0"/>
    <xf numFmtId="0" fontId="5" fillId="31" borderId="0" applyNumberFormat="0" applyBorder="0" applyAlignment="0" applyProtection="0"/>
    <xf numFmtId="0" fontId="5" fillId="31" borderId="0" applyNumberFormat="0" applyBorder="0" applyAlignment="0" applyProtection="0"/>
    <xf numFmtId="0" fontId="5" fillId="35" borderId="0" applyNumberFormat="0" applyBorder="0" applyAlignment="0" applyProtection="0"/>
    <xf numFmtId="0" fontId="5" fillId="35" borderId="0" applyNumberFormat="0" applyBorder="0" applyAlignment="0" applyProtection="0"/>
    <xf numFmtId="0" fontId="5" fillId="0" borderId="0"/>
    <xf numFmtId="0" fontId="5" fillId="0" borderId="0"/>
    <xf numFmtId="0" fontId="5" fillId="0" borderId="0"/>
    <xf numFmtId="0" fontId="5" fillId="0" borderId="0"/>
    <xf numFmtId="0" fontId="5" fillId="0" borderId="0"/>
    <xf numFmtId="0" fontId="5" fillId="12" borderId="13" applyNumberFormat="0" applyFont="0" applyAlignment="0" applyProtection="0"/>
    <xf numFmtId="0" fontId="5" fillId="12" borderId="13" applyNumberFormat="0" applyFont="0" applyAlignment="0" applyProtection="0"/>
    <xf numFmtId="44" fontId="5" fillId="0" borderId="0" applyFont="0" applyFill="0" applyBorder="0" applyAlignment="0" applyProtection="0"/>
    <xf numFmtId="0" fontId="5" fillId="12" borderId="13" applyNumberFormat="0" applyFont="0" applyAlignment="0" applyProtection="0"/>
    <xf numFmtId="0" fontId="5" fillId="14" borderId="0" applyNumberFormat="0" applyBorder="0" applyAlignment="0" applyProtection="0"/>
    <xf numFmtId="0" fontId="5" fillId="15" borderId="0" applyNumberFormat="0" applyBorder="0" applyAlignment="0" applyProtection="0"/>
    <xf numFmtId="0" fontId="5" fillId="18" borderId="0" applyNumberFormat="0" applyBorder="0" applyAlignment="0" applyProtection="0"/>
    <xf numFmtId="0" fontId="5" fillId="19" borderId="0" applyNumberFormat="0" applyBorder="0" applyAlignment="0" applyProtection="0"/>
    <xf numFmtId="0" fontId="5" fillId="22" borderId="0" applyNumberFormat="0" applyBorder="0" applyAlignment="0" applyProtection="0"/>
    <xf numFmtId="0" fontId="5" fillId="23" borderId="0" applyNumberFormat="0" applyBorder="0" applyAlignment="0" applyProtection="0"/>
    <xf numFmtId="0" fontId="5" fillId="26" borderId="0" applyNumberFormat="0" applyBorder="0" applyAlignment="0" applyProtection="0"/>
    <xf numFmtId="0" fontId="5" fillId="27" borderId="0" applyNumberFormat="0" applyBorder="0" applyAlignment="0" applyProtection="0"/>
    <xf numFmtId="0" fontId="5" fillId="30" borderId="0" applyNumberFormat="0" applyBorder="0" applyAlignment="0" applyProtection="0"/>
    <xf numFmtId="0" fontId="5" fillId="31" borderId="0" applyNumberFormat="0" applyBorder="0" applyAlignment="0" applyProtection="0"/>
    <xf numFmtId="0" fontId="5" fillId="34" borderId="0" applyNumberFormat="0" applyBorder="0" applyAlignment="0" applyProtection="0"/>
    <xf numFmtId="0" fontId="5" fillId="35" borderId="0" applyNumberFormat="0" applyBorder="0" applyAlignment="0" applyProtection="0"/>
  </cellStyleXfs>
  <cellXfs count="77">
    <xf numFmtId="0" fontId="0" fillId="0" borderId="0" xfId="0"/>
    <xf numFmtId="0" fontId="5" fillId="0" borderId="0" xfId="4" applyFont="1" applyFill="1" applyAlignment="1" applyProtection="1">
      <alignment vertical="center"/>
    </xf>
    <xf numFmtId="0" fontId="6" fillId="2" borderId="0" xfId="3" applyFill="1" applyBorder="1" applyProtection="1"/>
    <xf numFmtId="0" fontId="10" fillId="2" borderId="0" xfId="4" applyFont="1" applyFill="1" applyBorder="1" applyProtection="1"/>
    <xf numFmtId="0" fontId="10" fillId="2" borderId="0" xfId="4" applyFont="1" applyFill="1" applyBorder="1" applyAlignment="1" applyProtection="1">
      <alignment horizontal="center"/>
    </xf>
    <xf numFmtId="3" fontId="10" fillId="2" borderId="0" xfId="4" quotePrefix="1" applyNumberFormat="1" applyFont="1" applyFill="1" applyBorder="1" applyAlignment="1" applyProtection="1">
      <alignment horizontal="center"/>
    </xf>
    <xf numFmtId="0" fontId="15" fillId="2" borderId="0" xfId="9" applyFont="1" applyFill="1" applyBorder="1" applyAlignment="1" applyProtection="1">
      <alignment horizontal="center"/>
    </xf>
    <xf numFmtId="0" fontId="18" fillId="2" borderId="0" xfId="4" applyFont="1" applyFill="1" applyBorder="1" applyAlignment="1" applyProtection="1">
      <alignment horizontal="right"/>
    </xf>
    <xf numFmtId="14" fontId="19" fillId="2" borderId="0" xfId="3" applyNumberFormat="1" applyFont="1" applyFill="1" applyBorder="1" applyAlignment="1" applyProtection="1"/>
    <xf numFmtId="0" fontId="5" fillId="2" borderId="0" xfId="4" applyFont="1" applyFill="1" applyAlignment="1" applyProtection="1">
      <alignment vertical="center"/>
    </xf>
    <xf numFmtId="0" fontId="17" fillId="2" borderId="0" xfId="3" applyFont="1" applyFill="1" applyBorder="1" applyProtection="1"/>
    <xf numFmtId="0" fontId="11" fillId="2" borderId="0" xfId="4" applyFont="1" applyFill="1" applyBorder="1" applyProtection="1"/>
    <xf numFmtId="3" fontId="10" fillId="2" borderId="0" xfId="4" quotePrefix="1" applyNumberFormat="1" applyFont="1" applyFill="1" applyBorder="1" applyAlignment="1" applyProtection="1">
      <alignment horizontal="left"/>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20" fillId="4" borderId="0" xfId="0" applyFont="1" applyFill="1" applyAlignment="1" applyProtection="1">
      <protection locked="0"/>
    </xf>
    <xf numFmtId="0" fontId="18" fillId="4" borderId="0" xfId="0" applyFont="1" applyFill="1" applyAlignment="1" applyProtection="1">
      <alignment horizontal="center" shrinkToFit="1"/>
      <protection locked="0"/>
    </xf>
    <xf numFmtId="0" fontId="18" fillId="4" borderId="0" xfId="0" applyFont="1" applyFill="1" applyAlignment="1" applyProtection="1">
      <alignment horizontal="center" wrapText="1"/>
      <protection locked="0"/>
    </xf>
    <xf numFmtId="0" fontId="21" fillId="4" borderId="0" xfId="0" applyFont="1" applyFill="1" applyAlignment="1" applyProtection="1">
      <alignment horizontal="center"/>
      <protection locked="0"/>
    </xf>
    <xf numFmtId="0" fontId="7" fillId="3" borderId="0" xfId="0" applyFont="1" applyFill="1" applyAlignment="1" applyProtection="1">
      <alignment vertical="center"/>
      <protection locked="0"/>
    </xf>
    <xf numFmtId="0" fontId="7" fillId="3" borderId="0" xfId="0" applyFont="1" applyFill="1" applyAlignment="1" applyProtection="1">
      <alignment wrapText="1"/>
      <protection locked="0"/>
    </xf>
    <xf numFmtId="0" fontId="7" fillId="3" borderId="0" xfId="0" applyFont="1" applyFill="1" applyAlignment="1" applyProtection="1">
      <protection locked="0"/>
    </xf>
    <xf numFmtId="0" fontId="7" fillId="2" borderId="0" xfId="0" applyFont="1" applyFill="1" applyAlignment="1" applyProtection="1">
      <alignment vertical="center"/>
      <protection locked="0"/>
    </xf>
    <xf numFmtId="0" fontId="7" fillId="0" borderId="0" xfId="0" applyFont="1" applyAlignment="1" applyProtection="1">
      <alignment vertical="center"/>
      <protection locked="0"/>
    </xf>
    <xf numFmtId="0" fontId="0" fillId="2" borderId="2" xfId="0" applyFill="1" applyBorder="1" applyAlignment="1" applyProtection="1">
      <alignment vertical="center"/>
      <protection locked="0"/>
    </xf>
    <xf numFmtId="0" fontId="0" fillId="2" borderId="3" xfId="0" applyFill="1" applyBorder="1" applyAlignment="1" applyProtection="1">
      <alignment vertical="center"/>
      <protection locked="0"/>
    </xf>
    <xf numFmtId="0" fontId="2" fillId="2" borderId="3" xfId="0" applyFont="1" applyFill="1" applyBorder="1" applyAlignment="1" applyProtection="1">
      <alignment vertical="center" wrapText="1"/>
      <protection locked="0"/>
    </xf>
    <xf numFmtId="164" fontId="0" fillId="2" borderId="3" xfId="0" applyNumberFormat="1" applyFont="1" applyFill="1" applyBorder="1" applyAlignment="1" applyProtection="1">
      <alignment horizontal="right" vertical="center"/>
      <protection locked="0"/>
    </xf>
    <xf numFmtId="0" fontId="12" fillId="5" borderId="3" xfId="0" applyNumberFormat="1" applyFont="1" applyFill="1" applyBorder="1" applyAlignment="1" applyProtection="1">
      <alignment horizontal="center" vertical="center"/>
      <protection locked="0"/>
    </xf>
    <xf numFmtId="165" fontId="0" fillId="2" borderId="4" xfId="0" applyNumberFormat="1" applyFont="1" applyFill="1" applyBorder="1" applyAlignment="1" applyProtection="1">
      <alignment horizontal="right" vertical="center"/>
      <protection locked="0"/>
    </xf>
    <xf numFmtId="164" fontId="7" fillId="3" borderId="0" xfId="0" applyNumberFormat="1" applyFont="1" applyFill="1" applyAlignment="1" applyProtection="1">
      <alignment horizontal="right"/>
      <protection locked="0"/>
    </xf>
    <xf numFmtId="0" fontId="0" fillId="2" borderId="0" xfId="0" applyFill="1" applyBorder="1" applyAlignment="1" applyProtection="1">
      <alignment vertical="center"/>
      <protection locked="0"/>
    </xf>
    <xf numFmtId="0" fontId="2" fillId="2" borderId="0" xfId="0" applyFont="1" applyFill="1" applyBorder="1" applyAlignment="1" applyProtection="1">
      <alignment vertical="center" wrapText="1"/>
      <protection locked="0"/>
    </xf>
    <xf numFmtId="164" fontId="0" fillId="2" borderId="0" xfId="0" applyNumberFormat="1" applyFill="1" applyBorder="1" applyAlignment="1" applyProtection="1">
      <alignment horizontal="right" vertical="center"/>
      <protection locked="0"/>
    </xf>
    <xf numFmtId="164" fontId="0" fillId="2" borderId="0" xfId="0" applyNumberFormat="1" applyFill="1" applyAlignment="1" applyProtection="1">
      <alignment horizontal="right" vertical="center"/>
      <protection locked="0"/>
    </xf>
    <xf numFmtId="164" fontId="22" fillId="2" borderId="0" xfId="0" applyNumberFormat="1" applyFont="1" applyFill="1" applyAlignment="1" applyProtection="1">
      <alignment horizontal="right" vertical="center"/>
      <protection locked="0"/>
    </xf>
    <xf numFmtId="164" fontId="0" fillId="0" borderId="0" xfId="0" applyNumberFormat="1" applyAlignment="1" applyProtection="1">
      <alignment horizontal="right" vertical="center"/>
      <protection locked="0"/>
    </xf>
    <xf numFmtId="0" fontId="0" fillId="0" borderId="0" xfId="0" applyAlignment="1" applyProtection="1">
      <alignment vertical="center"/>
    </xf>
    <xf numFmtId="0" fontId="0" fillId="2" borderId="0" xfId="0" applyFill="1" applyAlignment="1" applyProtection="1">
      <alignment vertical="center"/>
    </xf>
    <xf numFmtId="0" fontId="0" fillId="2" borderId="6" xfId="0" applyFill="1" applyBorder="1" applyAlignment="1" applyProtection="1">
      <alignment vertical="center"/>
      <protection locked="0"/>
    </xf>
    <xf numFmtId="0" fontId="2" fillId="2" borderId="6" xfId="0" applyFont="1" applyFill="1" applyBorder="1" applyAlignment="1" applyProtection="1">
      <alignment vertical="center" wrapText="1"/>
      <protection locked="0"/>
    </xf>
    <xf numFmtId="0" fontId="12" fillId="5" borderId="6" xfId="0" applyNumberFormat="1" applyFont="1" applyFill="1" applyBorder="1" applyAlignment="1" applyProtection="1">
      <alignment horizontal="center" vertical="center"/>
      <protection locked="0"/>
    </xf>
    <xf numFmtId="164" fontId="0" fillId="2" borderId="6" xfId="0" applyNumberFormat="1" applyFont="1" applyFill="1" applyBorder="1" applyAlignment="1" applyProtection="1">
      <alignment horizontal="right" vertical="center"/>
      <protection locked="0"/>
    </xf>
    <xf numFmtId="165" fontId="0" fillId="2" borderId="17" xfId="0" applyNumberFormat="1" applyFont="1" applyFill="1" applyBorder="1" applyAlignment="1" applyProtection="1">
      <alignment horizontal="right" vertical="center"/>
      <protection locked="0"/>
    </xf>
    <xf numFmtId="0" fontId="0" fillId="2" borderId="16" xfId="0" applyFill="1" applyBorder="1" applyAlignment="1" applyProtection="1">
      <alignment vertical="center"/>
      <protection locked="0"/>
    </xf>
    <xf numFmtId="0" fontId="12" fillId="5" borderId="19" xfId="0" applyNumberFormat="1" applyFont="1" applyFill="1" applyBorder="1" applyAlignment="1" applyProtection="1">
      <alignment horizontal="center" vertical="center"/>
      <protection locked="0"/>
    </xf>
    <xf numFmtId="0" fontId="36" fillId="2" borderId="0" xfId="3" applyFont="1" applyFill="1" applyBorder="1" applyProtection="1"/>
    <xf numFmtId="0" fontId="50" fillId="2" borderId="0" xfId="4" applyFont="1" applyFill="1" applyBorder="1" applyProtection="1"/>
    <xf numFmtId="0" fontId="7" fillId="2" borderId="0" xfId="0" applyFont="1" applyFill="1" applyAlignment="1" applyProtection="1">
      <alignment vertical="center"/>
    </xf>
    <xf numFmtId="0" fontId="7" fillId="2" borderId="3" xfId="0" applyFont="1" applyFill="1" applyBorder="1" applyAlignment="1" applyProtection="1">
      <alignment vertical="center" wrapText="1"/>
      <protection locked="0"/>
    </xf>
    <xf numFmtId="0" fontId="7" fillId="2" borderId="0" xfId="0" applyFont="1" applyFill="1" applyBorder="1" applyAlignment="1" applyProtection="1">
      <alignment vertical="center" wrapText="1"/>
      <protection locked="0"/>
    </xf>
    <xf numFmtId="0" fontId="7" fillId="2" borderId="6" xfId="0" applyFont="1" applyFill="1" applyBorder="1" applyAlignment="1" applyProtection="1">
      <alignment vertical="center" wrapText="1"/>
      <protection locked="0"/>
    </xf>
    <xf numFmtId="0" fontId="7" fillId="2" borderId="0" xfId="0" applyFont="1" applyFill="1" applyAlignment="1" applyProtection="1">
      <alignment vertical="center" wrapText="1"/>
      <protection locked="0"/>
    </xf>
    <xf numFmtId="0" fontId="7" fillId="0" borderId="0" xfId="0" applyFont="1" applyAlignment="1" applyProtection="1">
      <alignment vertical="center" wrapText="1"/>
      <protection locked="0"/>
    </xf>
    <xf numFmtId="0" fontId="51" fillId="37" borderId="19" xfId="0" applyFont="1" applyFill="1" applyBorder="1" applyAlignment="1" applyProtection="1">
      <alignment vertical="center" wrapText="1"/>
      <protection locked="0"/>
    </xf>
    <xf numFmtId="0" fontId="7" fillId="38" borderId="0" xfId="0" applyFont="1" applyFill="1" applyAlignment="1" applyProtection="1">
      <protection locked="0"/>
    </xf>
    <xf numFmtId="0" fontId="0" fillId="37" borderId="18" xfId="0" applyFill="1" applyBorder="1" applyAlignment="1" applyProtection="1">
      <alignment vertical="center"/>
      <protection locked="0"/>
    </xf>
    <xf numFmtId="0" fontId="0" fillId="37" borderId="19" xfId="0" applyFill="1" applyBorder="1" applyAlignment="1" applyProtection="1">
      <alignment vertical="center"/>
      <protection locked="0"/>
    </xf>
    <xf numFmtId="0" fontId="47" fillId="37" borderId="19" xfId="41" applyFont="1" applyFill="1" applyBorder="1" applyAlignment="1">
      <alignment horizontal="left" vertical="top" wrapText="1"/>
    </xf>
    <xf numFmtId="165" fontId="0" fillId="37" borderId="15" xfId="0" applyNumberFormat="1" applyFont="1" applyFill="1" applyBorder="1" applyAlignment="1" applyProtection="1">
      <alignment horizontal="right" vertical="center"/>
      <protection locked="0"/>
    </xf>
    <xf numFmtId="0" fontId="7" fillId="38" borderId="0" xfId="0" applyFont="1" applyFill="1" applyAlignment="1" applyProtection="1">
      <alignment wrapText="1"/>
      <protection locked="0"/>
    </xf>
    <xf numFmtId="164" fontId="7" fillId="38" borderId="0" xfId="0" applyNumberFormat="1" applyFont="1" applyFill="1" applyAlignment="1" applyProtection="1">
      <alignment horizontal="right"/>
      <protection locked="0"/>
    </xf>
    <xf numFmtId="0" fontId="52" fillId="37" borderId="19" xfId="0" applyFont="1" applyFill="1" applyBorder="1" applyAlignment="1" applyProtection="1">
      <alignment vertical="center" wrapText="1"/>
      <protection locked="0"/>
    </xf>
    <xf numFmtId="164" fontId="0" fillId="37" borderId="19" xfId="0" applyNumberFormat="1" applyFont="1" applyFill="1" applyBorder="1" applyAlignment="1" applyProtection="1">
      <alignment horizontal="right" vertical="center"/>
      <protection locked="0"/>
    </xf>
    <xf numFmtId="0" fontId="7" fillId="37" borderId="19" xfId="0" applyFont="1" applyFill="1" applyBorder="1" applyAlignment="1" applyProtection="1">
      <alignment vertical="center" wrapText="1"/>
      <protection locked="0"/>
    </xf>
    <xf numFmtId="0" fontId="7" fillId="38" borderId="0" xfId="0" applyFont="1" applyFill="1" applyAlignment="1" applyProtection="1">
      <alignment vertical="center"/>
      <protection locked="0"/>
    </xf>
    <xf numFmtId="0" fontId="2" fillId="37" borderId="19" xfId="0" applyFont="1" applyFill="1" applyBorder="1" applyAlignment="1" applyProtection="1">
      <alignment vertical="top" wrapText="1"/>
      <protection locked="0"/>
    </xf>
    <xf numFmtId="0" fontId="53" fillId="2" borderId="0" xfId="9" applyFont="1" applyFill="1" applyAlignment="1" applyProtection="1">
      <alignment vertical="center"/>
    </xf>
    <xf numFmtId="8" fontId="23" fillId="2" borderId="0" xfId="0" applyNumberFormat="1" applyFont="1" applyFill="1" applyBorder="1" applyAlignment="1" applyProtection="1">
      <alignment horizontal="right" vertical="center"/>
      <protection locked="0"/>
    </xf>
    <xf numFmtId="8" fontId="23" fillId="2" borderId="20" xfId="0" applyNumberFormat="1" applyFont="1" applyFill="1" applyBorder="1" applyAlignment="1" applyProtection="1">
      <alignment horizontal="right" vertical="center"/>
      <protection locked="0"/>
    </xf>
    <xf numFmtId="8" fontId="24" fillId="2" borderId="5" xfId="0" applyNumberFormat="1" applyFont="1" applyFill="1" applyBorder="1" applyAlignment="1" applyProtection="1">
      <alignment horizontal="right" vertical="center"/>
      <protection locked="0"/>
    </xf>
    <xf numFmtId="0" fontId="13" fillId="2" borderId="0" xfId="4" applyFont="1" applyFill="1" applyBorder="1" applyAlignment="1" applyProtection="1">
      <alignment horizontal="left" vertical="center" wrapText="1"/>
    </xf>
    <xf numFmtId="0" fontId="13" fillId="2" borderId="6" xfId="4" applyFont="1" applyFill="1" applyBorder="1" applyAlignment="1" applyProtection="1">
      <alignment horizontal="left" vertical="center" wrapText="1"/>
      <protection locked="0"/>
    </xf>
    <xf numFmtId="0" fontId="13" fillId="2" borderId="0" xfId="4" applyFont="1" applyFill="1" applyBorder="1" applyAlignment="1" applyProtection="1">
      <alignment horizontal="left" vertical="center" wrapText="1"/>
      <protection locked="0"/>
    </xf>
    <xf numFmtId="44" fontId="0" fillId="2" borderId="6" xfId="206" applyFont="1" applyFill="1" applyBorder="1" applyAlignment="1" applyProtection="1">
      <alignment vertical="center" wrapText="1"/>
      <protection locked="0"/>
    </xf>
    <xf numFmtId="0" fontId="0" fillId="0" borderId="0" xfId="0"/>
    <xf numFmtId="4" fontId="0" fillId="0" borderId="0" xfId="0" applyNumberFormat="1"/>
  </cellXfs>
  <cellStyles count="220">
    <cellStyle name="20% - akcent 1" xfId="208" builtinId="30" customBuiltin="1"/>
    <cellStyle name="20% - akcent 1 2" xfId="43"/>
    <cellStyle name="20% - akcent 1 2 2" xfId="44"/>
    <cellStyle name="20% - akcent 1 2 2 2" xfId="45"/>
    <cellStyle name="20% - akcent 1 2 2 2 2" xfId="176"/>
    <cellStyle name="20% - akcent 1 2 2 3" xfId="145"/>
    <cellStyle name="20% - akcent 1 2 3" xfId="46"/>
    <cellStyle name="20% - akcent 1 2 3 2" xfId="175"/>
    <cellStyle name="20% - akcent 1 2 4" xfId="144"/>
    <cellStyle name="20% - akcent 2" xfId="210" builtinId="34" customBuiltin="1"/>
    <cellStyle name="20% - akcent 2 2" xfId="47"/>
    <cellStyle name="20% - akcent 2 2 2" xfId="48"/>
    <cellStyle name="20% - akcent 2 2 2 2" xfId="49"/>
    <cellStyle name="20% - akcent 2 2 2 2 2" xfId="178"/>
    <cellStyle name="20% - akcent 2 2 2 3" xfId="147"/>
    <cellStyle name="20% - akcent 2 2 3" xfId="50"/>
    <cellStyle name="20% - akcent 2 2 3 2" xfId="177"/>
    <cellStyle name="20% - akcent 2 2 4" xfId="146"/>
    <cellStyle name="20% - akcent 3" xfId="212" builtinId="38" customBuiltin="1"/>
    <cellStyle name="20% - akcent 3 2" xfId="51"/>
    <cellStyle name="20% - akcent 3 2 2" xfId="52"/>
    <cellStyle name="20% - akcent 3 2 2 2" xfId="53"/>
    <cellStyle name="20% - akcent 3 2 2 2 2" xfId="180"/>
    <cellStyle name="20% - akcent 3 2 2 3" xfId="149"/>
    <cellStyle name="20% - akcent 3 2 3" xfId="54"/>
    <cellStyle name="20% - akcent 3 2 3 2" xfId="179"/>
    <cellStyle name="20% - akcent 3 2 4" xfId="148"/>
    <cellStyle name="20% - akcent 4" xfId="214" builtinId="42" customBuiltin="1"/>
    <cellStyle name="20% - akcent 4 2" xfId="55"/>
    <cellStyle name="20% - akcent 4 2 2" xfId="56"/>
    <cellStyle name="20% - akcent 4 2 2 2" xfId="57"/>
    <cellStyle name="20% - akcent 4 2 2 2 2" xfId="182"/>
    <cellStyle name="20% - akcent 4 2 2 3" xfId="151"/>
    <cellStyle name="20% - akcent 4 2 3" xfId="58"/>
    <cellStyle name="20% - akcent 4 2 3 2" xfId="181"/>
    <cellStyle name="20% - akcent 4 2 4" xfId="150"/>
    <cellStyle name="20% - akcent 5" xfId="216" builtinId="46" customBuiltin="1"/>
    <cellStyle name="20% - akcent 5 2" xfId="59"/>
    <cellStyle name="20% - akcent 5 2 2" xfId="60"/>
    <cellStyle name="20% - akcent 5 2 2 2" xfId="61"/>
    <cellStyle name="20% - akcent 5 2 2 2 2" xfId="184"/>
    <cellStyle name="20% - akcent 5 2 2 3" xfId="153"/>
    <cellStyle name="20% - akcent 5 2 3" xfId="62"/>
    <cellStyle name="20% - akcent 5 2 3 2" xfId="183"/>
    <cellStyle name="20% - akcent 5 2 4" xfId="152"/>
    <cellStyle name="20% - akcent 6" xfId="218" builtinId="50" customBuiltin="1"/>
    <cellStyle name="20% - akcent 6 2" xfId="63"/>
    <cellStyle name="20% - akcent 6 2 2" xfId="64"/>
    <cellStyle name="20% - akcent 6 2 2 2" xfId="65"/>
    <cellStyle name="20% - akcent 6 2 2 2 2" xfId="186"/>
    <cellStyle name="20% - akcent 6 2 2 3" xfId="155"/>
    <cellStyle name="20% - akcent 6 2 3" xfId="66"/>
    <cellStyle name="20% - akcent 6 2 3 2" xfId="185"/>
    <cellStyle name="20% - akcent 6 2 4" xfId="154"/>
    <cellStyle name="40% - akcent 1" xfId="209" builtinId="31" customBuiltin="1"/>
    <cellStyle name="40% - akcent 1 2" xfId="67"/>
    <cellStyle name="40% - akcent 1 2 2" xfId="68"/>
    <cellStyle name="40% - akcent 1 2 2 2" xfId="69"/>
    <cellStyle name="40% - akcent 1 2 2 2 2" xfId="188"/>
    <cellStyle name="40% - akcent 1 2 2 3" xfId="157"/>
    <cellStyle name="40% - akcent 1 2 3" xfId="70"/>
    <cellStyle name="40% - akcent 1 2 3 2" xfId="187"/>
    <cellStyle name="40% - akcent 1 2 4" xfId="156"/>
    <cellStyle name="40% - akcent 2" xfId="211" builtinId="35" customBuiltin="1"/>
    <cellStyle name="40% - akcent 2 2" xfId="71"/>
    <cellStyle name="40% - akcent 2 2 2" xfId="72"/>
    <cellStyle name="40% - akcent 2 2 2 2" xfId="73"/>
    <cellStyle name="40% - akcent 2 2 2 2 2" xfId="190"/>
    <cellStyle name="40% - akcent 2 2 2 3" xfId="159"/>
    <cellStyle name="40% - akcent 2 2 3" xfId="74"/>
    <cellStyle name="40% - akcent 2 2 3 2" xfId="189"/>
    <cellStyle name="40% - akcent 2 2 4" xfId="158"/>
    <cellStyle name="40% - akcent 3" xfId="213" builtinId="39" customBuiltin="1"/>
    <cellStyle name="40% - akcent 3 2" xfId="75"/>
    <cellStyle name="40% - akcent 3 2 2" xfId="76"/>
    <cellStyle name="40% - akcent 3 2 2 2" xfId="77"/>
    <cellStyle name="40% - akcent 3 2 2 2 2" xfId="192"/>
    <cellStyle name="40% - akcent 3 2 2 3" xfId="161"/>
    <cellStyle name="40% - akcent 3 2 3" xfId="78"/>
    <cellStyle name="40% - akcent 3 2 3 2" xfId="191"/>
    <cellStyle name="40% - akcent 3 2 4" xfId="160"/>
    <cellStyle name="40% - akcent 4" xfId="215" builtinId="43" customBuiltin="1"/>
    <cellStyle name="40% - akcent 4 2" xfId="79"/>
    <cellStyle name="40% - akcent 4 2 2" xfId="80"/>
    <cellStyle name="40% - akcent 4 2 2 2" xfId="81"/>
    <cellStyle name="40% - akcent 4 2 2 2 2" xfId="194"/>
    <cellStyle name="40% - akcent 4 2 2 3" xfId="163"/>
    <cellStyle name="40% - akcent 4 2 3" xfId="82"/>
    <cellStyle name="40% - akcent 4 2 3 2" xfId="193"/>
    <cellStyle name="40% - akcent 4 2 4" xfId="162"/>
    <cellStyle name="40% - akcent 5" xfId="217" builtinId="47" customBuiltin="1"/>
    <cellStyle name="40% - akcent 5 2" xfId="83"/>
    <cellStyle name="40% - akcent 5 2 2" xfId="84"/>
    <cellStyle name="40% - akcent 5 2 2 2" xfId="85"/>
    <cellStyle name="40% - akcent 5 2 2 2 2" xfId="196"/>
    <cellStyle name="40% - akcent 5 2 2 3" xfId="165"/>
    <cellStyle name="40% - akcent 5 2 3" xfId="86"/>
    <cellStyle name="40% - akcent 5 2 3 2" xfId="195"/>
    <cellStyle name="40% - akcent 5 2 4" xfId="164"/>
    <cellStyle name="40% - akcent 6" xfId="219" builtinId="51" customBuiltin="1"/>
    <cellStyle name="40% - akcent 6 2" xfId="87"/>
    <cellStyle name="40% - akcent 6 2 2" xfId="88"/>
    <cellStyle name="40% - akcent 6 2 2 2" xfId="89"/>
    <cellStyle name="40% - akcent 6 2 2 2 2" xfId="198"/>
    <cellStyle name="40% - akcent 6 2 2 3" xfId="167"/>
    <cellStyle name="40% - akcent 6 2 3" xfId="90"/>
    <cellStyle name="40% - akcent 6 2 3 2" xfId="197"/>
    <cellStyle name="40% - akcent 6 2 4" xfId="166"/>
    <cellStyle name="60% - akcent 1" xfId="26" builtinId="32" customBuiltin="1"/>
    <cellStyle name="60% - akcent 1 2" xfId="91"/>
    <cellStyle name="60% - akcent 2" xfId="28" builtinId="36" customBuiltin="1"/>
    <cellStyle name="60% - akcent 2 2" xfId="92"/>
    <cellStyle name="60% - akcent 3" xfId="30" builtinId="40" customBuiltin="1"/>
    <cellStyle name="60% - akcent 3 2" xfId="93"/>
    <cellStyle name="60% - akcent 4" xfId="32" builtinId="44" customBuiltin="1"/>
    <cellStyle name="60% - akcent 4 2" xfId="94"/>
    <cellStyle name="60% - akcent 5" xfId="34" builtinId="48" customBuiltin="1"/>
    <cellStyle name="60% - akcent 5 2" xfId="95"/>
    <cellStyle name="60% - akcent 6" xfId="36" builtinId="52" customBuiltin="1"/>
    <cellStyle name="60% - akcent 6 2" xfId="96"/>
    <cellStyle name="Akcent 1" xfId="25" builtinId="29" customBuiltin="1"/>
    <cellStyle name="Akcent 1 2" xfId="97"/>
    <cellStyle name="Akcent 2" xfId="27" builtinId="33" customBuiltin="1"/>
    <cellStyle name="Akcent 2 2" xfId="98"/>
    <cellStyle name="Akcent 3" xfId="29" builtinId="37" customBuiltin="1"/>
    <cellStyle name="Akcent 3 2" xfId="99"/>
    <cellStyle name="Akcent 4" xfId="31" builtinId="41" customBuiltin="1"/>
    <cellStyle name="Akcent 4 2" xfId="100"/>
    <cellStyle name="Akcent 5" xfId="33" builtinId="45" customBuiltin="1"/>
    <cellStyle name="Akcent 5 2" xfId="101"/>
    <cellStyle name="Akcent 6" xfId="35" builtinId="49" customBuiltin="1"/>
    <cellStyle name="Akcent 6 2" xfId="102"/>
    <cellStyle name="Dane wejściowe" xfId="18" builtinId="20" customBuiltin="1"/>
    <cellStyle name="Dane wejściowe 2" xfId="103"/>
    <cellStyle name="Dane wyjściowe" xfId="19" builtinId="21" customBuiltin="1"/>
    <cellStyle name="Dane wyjściowe 2" xfId="104"/>
    <cellStyle name="Dobre" xfId="15" builtinId="26" customBuiltin="1"/>
    <cellStyle name="Dobre 2" xfId="105"/>
    <cellStyle name="Dziesiętny 2" xfId="106"/>
    <cellStyle name="Dziesiętny 3" xfId="107"/>
    <cellStyle name="Dziesiętny 3 2" xfId="108"/>
    <cellStyle name="Excel Built-in Explanatory Text" xfId="2"/>
    <cellStyle name="Hiperłącze" xfId="9" builtinId="8"/>
    <cellStyle name="Hiperłącze 2" xfId="41"/>
    <cellStyle name="Hiperłącze 2 2" xfId="109"/>
    <cellStyle name="Hiperłącze 3" xfId="110"/>
    <cellStyle name="Hiperłącze 4" xfId="40"/>
    <cellStyle name="Komórka połączona" xfId="3" builtinId="24" customBuiltin="1"/>
    <cellStyle name="Komórka połączona 2" xfId="111"/>
    <cellStyle name="Komórka zaznaczona" xfId="21" builtinId="23" customBuiltin="1"/>
    <cellStyle name="Komórka zaznaczona 2" xfId="112"/>
    <cellStyle name="Nagłówek 1" xfId="11" builtinId="16" customBuiltin="1"/>
    <cellStyle name="Nagłówek 1 2" xfId="113"/>
    <cellStyle name="Nagłówek 2" xfId="12" builtinId="17" customBuiltin="1"/>
    <cellStyle name="Nagłówek 2 2" xfId="114"/>
    <cellStyle name="Nagłówek 3" xfId="13" builtinId="18" customBuiltin="1"/>
    <cellStyle name="Nagłówek 3 2" xfId="115"/>
    <cellStyle name="Nagłówek 4" xfId="14" builtinId="19" customBuiltin="1"/>
    <cellStyle name="Nagłówek 4 2" xfId="116"/>
    <cellStyle name="Neutralne" xfId="17" builtinId="28" customBuiltin="1"/>
    <cellStyle name="Neutralne 2" xfId="117"/>
    <cellStyle name="Normalny" xfId="0" builtinId="0"/>
    <cellStyle name="Normalny 2" xfId="1"/>
    <cellStyle name="Normalny 2 2" xfId="5"/>
    <cellStyle name="Normalny 2 3" xfId="119"/>
    <cellStyle name="Normalny 2 4" xfId="120"/>
    <cellStyle name="Normalny 2 4 2" xfId="121"/>
    <cellStyle name="Normalny 2 5" xfId="122"/>
    <cellStyle name="Normalny 2 5 2" xfId="199"/>
    <cellStyle name="Normalny 2 6" xfId="168"/>
    <cellStyle name="Normalny 2 7" xfId="118"/>
    <cellStyle name="Normalny 3" xfId="6"/>
    <cellStyle name="Normalny 3 2" xfId="7"/>
    <cellStyle name="Normalny 3 2 2" xfId="123"/>
    <cellStyle name="Normalny 3 2 2 2" xfId="124"/>
    <cellStyle name="Normalny 3 2 2 2 2" xfId="202"/>
    <cellStyle name="Normalny 3 2 2 3" xfId="171"/>
    <cellStyle name="Normalny 3 2 3" xfId="125"/>
    <cellStyle name="Normalny 3 2 3 2" xfId="201"/>
    <cellStyle name="Normalny 3 2 4" xfId="170"/>
    <cellStyle name="Normalny 3 3" xfId="126"/>
    <cellStyle name="Normalny 3 3 2" xfId="127"/>
    <cellStyle name="Normalny 3 3 2 2" xfId="203"/>
    <cellStyle name="Normalny 3 3 3" xfId="172"/>
    <cellStyle name="Normalny 3 4" xfId="128"/>
    <cellStyle name="Normalny 3 4 2" xfId="200"/>
    <cellStyle name="Normalny 3 5" xfId="169"/>
    <cellStyle name="Normalny 4" xfId="4"/>
    <cellStyle name="Normalny 4 2" xfId="129"/>
    <cellStyle name="Normalny 5" xfId="130"/>
    <cellStyle name="Normalny 6" xfId="131"/>
    <cellStyle name="Normalny 7" xfId="39"/>
    <cellStyle name="Normalny 7 2" xfId="42"/>
    <cellStyle name="Normalny 8" xfId="132"/>
    <cellStyle name="Normalny 9" xfId="37"/>
    <cellStyle name="Obliczenia" xfId="20" builtinId="22" customBuiltin="1"/>
    <cellStyle name="Obliczenia 2" xfId="133"/>
    <cellStyle name="Suma" xfId="24" builtinId="25" customBuiltin="1"/>
    <cellStyle name="Suma 2" xfId="134"/>
    <cellStyle name="Tekst objaśnienia" xfId="23" builtinId="53" customBuiltin="1"/>
    <cellStyle name="Tekst objaśnienia 2" xfId="135"/>
    <cellStyle name="Tekst ostrzeżenia" xfId="22" builtinId="11" customBuiltin="1"/>
    <cellStyle name="Tekst ostrzeżenia 2" xfId="136"/>
    <cellStyle name="Tytuł" xfId="10" builtinId="15" customBuiltin="1"/>
    <cellStyle name="Tytuł 2" xfId="137"/>
    <cellStyle name="Uwaga" xfId="207" builtinId="10" customBuiltin="1"/>
    <cellStyle name="Uwaga 2" xfId="138"/>
    <cellStyle name="Uwaga 2 2" xfId="139"/>
    <cellStyle name="Uwaga 2 2 2" xfId="140"/>
    <cellStyle name="Uwaga 2 2 2 2" xfId="205"/>
    <cellStyle name="Uwaga 2 2 3" xfId="174"/>
    <cellStyle name="Uwaga 2 3" xfId="141"/>
    <cellStyle name="Uwaga 2 3 2" xfId="204"/>
    <cellStyle name="Uwaga 2 4" xfId="173"/>
    <cellStyle name="Walutowy" xfId="206" builtinId="4"/>
    <cellStyle name="Walutowy 2" xfId="8"/>
    <cellStyle name="Walutowy 3" xfId="142"/>
    <cellStyle name="Walutowy 4" xfId="38"/>
    <cellStyle name="Złe" xfId="16" builtinId="27" customBuiltin="1"/>
    <cellStyle name="Złe 2" xfId="143"/>
  </cellStyles>
  <dxfs count="8">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2" defaultPivotStyle="PivotStyleLight16"/>
  <colors>
    <mruColors>
      <color rgb="FFFF0066"/>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50" Type="http://schemas.openxmlformats.org/officeDocument/2006/relationships/image" Target="../media/image50.emf"/><Relationship Id="rId55" Type="http://schemas.openxmlformats.org/officeDocument/2006/relationships/image" Target="../media/image55.jpeg"/><Relationship Id="rId63" Type="http://schemas.openxmlformats.org/officeDocument/2006/relationships/image" Target="../media/image63.png"/><Relationship Id="rId68" Type="http://schemas.openxmlformats.org/officeDocument/2006/relationships/image" Target="../media/image68.jpeg"/><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3" Type="http://schemas.openxmlformats.org/officeDocument/2006/relationships/image" Target="../media/image53.jpeg"/><Relationship Id="rId58" Type="http://schemas.openxmlformats.org/officeDocument/2006/relationships/image" Target="../media/image58.png"/><Relationship Id="rId66" Type="http://schemas.openxmlformats.org/officeDocument/2006/relationships/image" Target="../media/image66.jpeg"/><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60" Type="http://schemas.openxmlformats.org/officeDocument/2006/relationships/image" Target="../media/image60.jpeg"/><Relationship Id="rId65" Type="http://schemas.openxmlformats.org/officeDocument/2006/relationships/image" Target="../media/image65.jpeg"/><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jpeg"/><Relationship Id="rId8" Type="http://schemas.openxmlformats.org/officeDocument/2006/relationships/image" Target="../media/image8.emf"/><Relationship Id="rId51" Type="http://schemas.openxmlformats.org/officeDocument/2006/relationships/image" Target="../media/image51.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59" Type="http://schemas.openxmlformats.org/officeDocument/2006/relationships/image" Target="../media/image59.png"/><Relationship Id="rId67" Type="http://schemas.openxmlformats.org/officeDocument/2006/relationships/image" Target="../media/image67.jpeg"/><Relationship Id="rId20" Type="http://schemas.openxmlformats.org/officeDocument/2006/relationships/image" Target="../media/image20.emf"/><Relationship Id="rId41" Type="http://schemas.openxmlformats.org/officeDocument/2006/relationships/image" Target="../media/image41.emf"/><Relationship Id="rId54" Type="http://schemas.openxmlformats.org/officeDocument/2006/relationships/image" Target="../media/image54.emf"/><Relationship Id="rId62" Type="http://schemas.openxmlformats.org/officeDocument/2006/relationships/image" Target="../media/image62.png"/><Relationship Id="rId70" Type="http://schemas.openxmlformats.org/officeDocument/2006/relationships/image" Target="../media/image70.jpeg"/></Relationships>
</file>

<file path=xl/drawings/drawing1.xml><?xml version="1.0" encoding="utf-8"?>
<xdr:wsDr xmlns:xdr="http://schemas.openxmlformats.org/drawingml/2006/spreadsheetDrawing" xmlns:a="http://schemas.openxmlformats.org/drawingml/2006/main">
  <xdr:twoCellAnchor>
    <xdr:from>
      <xdr:col>0</xdr:col>
      <xdr:colOff>312420</xdr:colOff>
      <xdr:row>17</xdr:row>
      <xdr:rowOff>139849</xdr:rowOff>
    </xdr:from>
    <xdr:to>
      <xdr:col>0</xdr:col>
      <xdr:colOff>1238329</xdr:colOff>
      <xdr:row>17</xdr:row>
      <xdr:rowOff>818029</xdr:rowOff>
    </xdr:to>
    <xdr:pic>
      <xdr:nvPicPr>
        <xdr:cNvPr id="2" name="Obraz 1"/>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312420" y="9352429"/>
          <a:ext cx="925909" cy="678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18</xdr:row>
      <xdr:rowOff>45720</xdr:rowOff>
    </xdr:from>
    <xdr:to>
      <xdr:col>0</xdr:col>
      <xdr:colOff>1127760</xdr:colOff>
      <xdr:row>18</xdr:row>
      <xdr:rowOff>863083</xdr:rowOff>
    </xdr:to>
    <xdr:pic>
      <xdr:nvPicPr>
        <xdr:cNvPr id="3" name="Obraz 2"/>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312420" y="10195560"/>
          <a:ext cx="815340" cy="817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16</xdr:row>
      <xdr:rowOff>106680</xdr:rowOff>
    </xdr:from>
    <xdr:to>
      <xdr:col>0</xdr:col>
      <xdr:colOff>1203960</xdr:colOff>
      <xdr:row>16</xdr:row>
      <xdr:rowOff>875969</xdr:rowOff>
    </xdr:to>
    <xdr:pic>
      <xdr:nvPicPr>
        <xdr:cNvPr id="4" name="Obraz 3"/>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312420" y="8382000"/>
          <a:ext cx="891540" cy="7692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19</xdr:row>
      <xdr:rowOff>45720</xdr:rowOff>
    </xdr:from>
    <xdr:to>
      <xdr:col>0</xdr:col>
      <xdr:colOff>1188720</xdr:colOff>
      <xdr:row>19</xdr:row>
      <xdr:rowOff>886466</xdr:rowOff>
    </xdr:to>
    <xdr:pic>
      <xdr:nvPicPr>
        <xdr:cNvPr id="5" name="Obraz 4"/>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312420" y="11132820"/>
          <a:ext cx="876300" cy="840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20</xdr:row>
      <xdr:rowOff>114300</xdr:rowOff>
    </xdr:from>
    <xdr:to>
      <xdr:col>0</xdr:col>
      <xdr:colOff>1196340</xdr:colOff>
      <xdr:row>20</xdr:row>
      <xdr:rowOff>753731</xdr:rowOff>
    </xdr:to>
    <xdr:pic>
      <xdr:nvPicPr>
        <xdr:cNvPr id="6" name="Obraz 5"/>
        <xdr:cNvPicPr>
          <a:picLocks noChangeAspect="1" noChangeArrowheads="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l="43864" t="8830" r="4739" b="11688"/>
        <a:stretch/>
      </xdr:blipFill>
      <xdr:spPr bwMode="auto">
        <a:xfrm>
          <a:off x="312420" y="12138660"/>
          <a:ext cx="883920" cy="639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23</xdr:row>
      <xdr:rowOff>30480</xdr:rowOff>
    </xdr:from>
    <xdr:to>
      <xdr:col>0</xdr:col>
      <xdr:colOff>1211580</xdr:colOff>
      <xdr:row>23</xdr:row>
      <xdr:rowOff>920889</xdr:rowOff>
    </xdr:to>
    <xdr:pic>
      <xdr:nvPicPr>
        <xdr:cNvPr id="7" name="Obraz 6"/>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312420" y="14112240"/>
          <a:ext cx="899160" cy="890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27</xdr:row>
      <xdr:rowOff>60959</xdr:rowOff>
    </xdr:from>
    <xdr:to>
      <xdr:col>0</xdr:col>
      <xdr:colOff>1203960</xdr:colOff>
      <xdr:row>27</xdr:row>
      <xdr:rowOff>919700</xdr:rowOff>
    </xdr:to>
    <xdr:pic>
      <xdr:nvPicPr>
        <xdr:cNvPr id="8" name="Obraz 7"/>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312420" y="16436339"/>
          <a:ext cx="891540" cy="858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28</xdr:row>
      <xdr:rowOff>24134</xdr:rowOff>
    </xdr:from>
    <xdr:to>
      <xdr:col>0</xdr:col>
      <xdr:colOff>1135380</xdr:colOff>
      <xdr:row>28</xdr:row>
      <xdr:rowOff>881504</xdr:rowOff>
    </xdr:to>
    <xdr:pic>
      <xdr:nvPicPr>
        <xdr:cNvPr id="9" name="Obraz 8"/>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312420" y="17336774"/>
          <a:ext cx="822960" cy="857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29</xdr:row>
      <xdr:rowOff>30480</xdr:rowOff>
    </xdr:from>
    <xdr:to>
      <xdr:col>0</xdr:col>
      <xdr:colOff>1146925</xdr:colOff>
      <xdr:row>29</xdr:row>
      <xdr:rowOff>876300</xdr:rowOff>
    </xdr:to>
    <xdr:pic>
      <xdr:nvPicPr>
        <xdr:cNvPr id="10" name="Obraz 9"/>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312420" y="18280380"/>
          <a:ext cx="834505"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30</xdr:row>
      <xdr:rowOff>68580</xdr:rowOff>
    </xdr:from>
    <xdr:to>
      <xdr:col>0</xdr:col>
      <xdr:colOff>1110237</xdr:colOff>
      <xdr:row>30</xdr:row>
      <xdr:rowOff>861060</xdr:rowOff>
    </xdr:to>
    <xdr:pic>
      <xdr:nvPicPr>
        <xdr:cNvPr id="11" name="Obraz 10"/>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312420" y="19255740"/>
          <a:ext cx="797817"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31</xdr:row>
      <xdr:rowOff>45720</xdr:rowOff>
    </xdr:from>
    <xdr:to>
      <xdr:col>0</xdr:col>
      <xdr:colOff>1276350</xdr:colOff>
      <xdr:row>31</xdr:row>
      <xdr:rowOff>883920</xdr:rowOff>
    </xdr:to>
    <xdr:pic>
      <xdr:nvPicPr>
        <xdr:cNvPr id="12" name="Obraz 11"/>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312420" y="20170140"/>
          <a:ext cx="963930"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32</xdr:row>
      <xdr:rowOff>45720</xdr:rowOff>
    </xdr:from>
    <xdr:to>
      <xdr:col>0</xdr:col>
      <xdr:colOff>1044781</xdr:colOff>
      <xdr:row>32</xdr:row>
      <xdr:rowOff>830580</xdr:rowOff>
    </xdr:to>
    <xdr:pic>
      <xdr:nvPicPr>
        <xdr:cNvPr id="13" name="Obraz 12"/>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312420" y="21107400"/>
          <a:ext cx="732361" cy="784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33</xdr:row>
      <xdr:rowOff>45720</xdr:rowOff>
    </xdr:from>
    <xdr:to>
      <xdr:col>0</xdr:col>
      <xdr:colOff>1188720</xdr:colOff>
      <xdr:row>33</xdr:row>
      <xdr:rowOff>878058</xdr:rowOff>
    </xdr:to>
    <xdr:pic>
      <xdr:nvPicPr>
        <xdr:cNvPr id="14" name="Obraz 13"/>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312420" y="22044660"/>
          <a:ext cx="876300" cy="8323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34</xdr:row>
      <xdr:rowOff>38100</xdr:rowOff>
    </xdr:from>
    <xdr:to>
      <xdr:col>0</xdr:col>
      <xdr:colOff>1241547</xdr:colOff>
      <xdr:row>34</xdr:row>
      <xdr:rowOff>914400</xdr:rowOff>
    </xdr:to>
    <xdr:pic>
      <xdr:nvPicPr>
        <xdr:cNvPr id="15" name="Obraz 14"/>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312420" y="22974300"/>
          <a:ext cx="929127"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35</xdr:row>
      <xdr:rowOff>129540</xdr:rowOff>
    </xdr:from>
    <xdr:to>
      <xdr:col>0</xdr:col>
      <xdr:colOff>1269640</xdr:colOff>
      <xdr:row>35</xdr:row>
      <xdr:rowOff>838200</xdr:rowOff>
    </xdr:to>
    <xdr:pic>
      <xdr:nvPicPr>
        <xdr:cNvPr id="16" name="Obraz 15"/>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312420" y="24003000"/>
          <a:ext cx="95722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36</xdr:row>
      <xdr:rowOff>53341</xdr:rowOff>
    </xdr:from>
    <xdr:to>
      <xdr:col>0</xdr:col>
      <xdr:colOff>1066800</xdr:colOff>
      <xdr:row>36</xdr:row>
      <xdr:rowOff>891541</xdr:rowOff>
    </xdr:to>
    <xdr:pic>
      <xdr:nvPicPr>
        <xdr:cNvPr id="17" name="Obraz 16"/>
        <xdr:cNvPicPr>
          <a:picLocks noChangeAspect="1" noChangeArrowheads="1"/>
        </xdr:cNvPicPr>
      </xdr:nvPicPr>
      <xdr:blipFill rotWithShape="1">
        <a:blip xmlns:r="http://schemas.openxmlformats.org/officeDocument/2006/relationships" r:embed="rId16" cstate="screen">
          <a:extLst>
            <a:ext uri="{28A0092B-C50C-407E-A947-70E740481C1C}">
              <a14:useLocalDpi xmlns:a14="http://schemas.microsoft.com/office/drawing/2010/main"/>
            </a:ext>
          </a:extLst>
        </a:blip>
        <a:srcRect b="8213"/>
        <a:stretch/>
      </xdr:blipFill>
      <xdr:spPr bwMode="auto">
        <a:xfrm>
          <a:off x="312420" y="24864061"/>
          <a:ext cx="754380"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37</xdr:row>
      <xdr:rowOff>60960</xdr:rowOff>
    </xdr:from>
    <xdr:to>
      <xdr:col>0</xdr:col>
      <xdr:colOff>1242060</xdr:colOff>
      <xdr:row>37</xdr:row>
      <xdr:rowOff>878331</xdr:rowOff>
    </xdr:to>
    <xdr:pic>
      <xdr:nvPicPr>
        <xdr:cNvPr id="18" name="Obraz 17"/>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312420" y="25808940"/>
          <a:ext cx="929640" cy="817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38</xdr:row>
      <xdr:rowOff>83820</xdr:rowOff>
    </xdr:from>
    <xdr:to>
      <xdr:col>0</xdr:col>
      <xdr:colOff>1163856</xdr:colOff>
      <xdr:row>38</xdr:row>
      <xdr:rowOff>906780</xdr:rowOff>
    </xdr:to>
    <xdr:pic>
      <xdr:nvPicPr>
        <xdr:cNvPr id="19" name="Obraz 18"/>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312420" y="26769060"/>
          <a:ext cx="851436" cy="822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39</xdr:row>
      <xdr:rowOff>53340</xdr:rowOff>
    </xdr:from>
    <xdr:to>
      <xdr:col>0</xdr:col>
      <xdr:colOff>1226820</xdr:colOff>
      <xdr:row>39</xdr:row>
      <xdr:rowOff>894343</xdr:rowOff>
    </xdr:to>
    <xdr:pic>
      <xdr:nvPicPr>
        <xdr:cNvPr id="20" name="Obraz 19"/>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312420" y="27675840"/>
          <a:ext cx="914400" cy="841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40</xdr:row>
      <xdr:rowOff>22860</xdr:rowOff>
    </xdr:from>
    <xdr:to>
      <xdr:col>0</xdr:col>
      <xdr:colOff>1280160</xdr:colOff>
      <xdr:row>40</xdr:row>
      <xdr:rowOff>919395</xdr:rowOff>
    </xdr:to>
    <xdr:pic>
      <xdr:nvPicPr>
        <xdr:cNvPr id="21" name="Obraz 20"/>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312420" y="28582620"/>
          <a:ext cx="967740" cy="896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41</xdr:row>
      <xdr:rowOff>99060</xdr:rowOff>
    </xdr:from>
    <xdr:to>
      <xdr:col>0</xdr:col>
      <xdr:colOff>1378352</xdr:colOff>
      <xdr:row>41</xdr:row>
      <xdr:rowOff>822960</xdr:rowOff>
    </xdr:to>
    <xdr:pic>
      <xdr:nvPicPr>
        <xdr:cNvPr id="22" name="Obraz 21"/>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312420" y="29596080"/>
          <a:ext cx="1065932" cy="72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42</xdr:row>
      <xdr:rowOff>53340</xdr:rowOff>
    </xdr:from>
    <xdr:to>
      <xdr:col>0</xdr:col>
      <xdr:colOff>1256692</xdr:colOff>
      <xdr:row>42</xdr:row>
      <xdr:rowOff>883920</xdr:rowOff>
    </xdr:to>
    <xdr:pic>
      <xdr:nvPicPr>
        <xdr:cNvPr id="23" name="Obraz 22"/>
        <xdr:cNvPicPr>
          <a:picLocks noChangeAspect="1" noChangeArrowheads="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a:fillRect/>
        </a:stretch>
      </xdr:blipFill>
      <xdr:spPr bwMode="auto">
        <a:xfrm>
          <a:off x="312420" y="30487620"/>
          <a:ext cx="944272"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43</xdr:row>
      <xdr:rowOff>22860</xdr:rowOff>
    </xdr:from>
    <xdr:to>
      <xdr:col>0</xdr:col>
      <xdr:colOff>1203960</xdr:colOff>
      <xdr:row>43</xdr:row>
      <xdr:rowOff>918537</xdr:rowOff>
    </xdr:to>
    <xdr:pic>
      <xdr:nvPicPr>
        <xdr:cNvPr id="24" name="Obraz 23"/>
        <xdr:cNvPicPr>
          <a:picLocks noChangeAspect="1" noChangeArrowheads="1"/>
        </xdr:cNvPicPr>
      </xdr:nvPicPr>
      <xdr:blipFill>
        <a:blip xmlns:r="http://schemas.openxmlformats.org/officeDocument/2006/relationships" r:embed="rId23" cstate="screen">
          <a:extLst>
            <a:ext uri="{28A0092B-C50C-407E-A947-70E740481C1C}">
              <a14:useLocalDpi xmlns:a14="http://schemas.microsoft.com/office/drawing/2010/main"/>
            </a:ext>
          </a:extLst>
        </a:blip>
        <a:srcRect/>
        <a:stretch>
          <a:fillRect/>
        </a:stretch>
      </xdr:blipFill>
      <xdr:spPr bwMode="auto">
        <a:xfrm>
          <a:off x="312420" y="31394400"/>
          <a:ext cx="891540" cy="895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44</xdr:row>
      <xdr:rowOff>121920</xdr:rowOff>
    </xdr:from>
    <xdr:to>
      <xdr:col>0</xdr:col>
      <xdr:colOff>1259279</xdr:colOff>
      <xdr:row>44</xdr:row>
      <xdr:rowOff>853440</xdr:rowOff>
    </xdr:to>
    <xdr:pic>
      <xdr:nvPicPr>
        <xdr:cNvPr id="25" name="Obraz 24"/>
        <xdr:cNvPicPr>
          <a:picLocks noChangeAspect="1" noChangeArrowheads="1"/>
        </xdr:cNvPicPr>
      </xdr:nvPicPr>
      <xdr:blipFill>
        <a:blip xmlns:r="http://schemas.openxmlformats.org/officeDocument/2006/relationships" r:embed="rId24" cstate="screen">
          <a:extLst>
            <a:ext uri="{28A0092B-C50C-407E-A947-70E740481C1C}">
              <a14:useLocalDpi xmlns:a14="http://schemas.microsoft.com/office/drawing/2010/main"/>
            </a:ext>
          </a:extLst>
        </a:blip>
        <a:srcRect/>
        <a:stretch>
          <a:fillRect/>
        </a:stretch>
      </xdr:blipFill>
      <xdr:spPr bwMode="auto">
        <a:xfrm>
          <a:off x="312420" y="32430720"/>
          <a:ext cx="946859" cy="731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45</xdr:row>
      <xdr:rowOff>91440</xdr:rowOff>
    </xdr:from>
    <xdr:to>
      <xdr:col>0</xdr:col>
      <xdr:colOff>1262279</xdr:colOff>
      <xdr:row>45</xdr:row>
      <xdr:rowOff>861060</xdr:rowOff>
    </xdr:to>
    <xdr:pic>
      <xdr:nvPicPr>
        <xdr:cNvPr id="26" name="Obraz 25"/>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312420" y="33337500"/>
          <a:ext cx="949859" cy="76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46</xdr:row>
      <xdr:rowOff>30480</xdr:rowOff>
    </xdr:from>
    <xdr:to>
      <xdr:col>0</xdr:col>
      <xdr:colOff>1226820</xdr:colOff>
      <xdr:row>46</xdr:row>
      <xdr:rowOff>908182</xdr:rowOff>
    </xdr:to>
    <xdr:pic>
      <xdr:nvPicPr>
        <xdr:cNvPr id="27" name="Obraz 26"/>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312420" y="34213800"/>
          <a:ext cx="914400" cy="8777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47</xdr:row>
      <xdr:rowOff>53340</xdr:rowOff>
    </xdr:from>
    <xdr:to>
      <xdr:col>0</xdr:col>
      <xdr:colOff>1279168</xdr:colOff>
      <xdr:row>47</xdr:row>
      <xdr:rowOff>883920</xdr:rowOff>
    </xdr:to>
    <xdr:pic>
      <xdr:nvPicPr>
        <xdr:cNvPr id="28" name="Obraz 27"/>
        <xdr:cNvPicPr>
          <a:picLocks noChangeAspect="1" noChangeArrowheads="1"/>
        </xdr:cNvPicPr>
      </xdr:nvPicPr>
      <xdr:blipFill rotWithShape="1">
        <a:blip xmlns:r="http://schemas.openxmlformats.org/officeDocument/2006/relationships" r:embed="rId27" cstate="screen">
          <a:extLst>
            <a:ext uri="{28A0092B-C50C-407E-A947-70E740481C1C}">
              <a14:useLocalDpi xmlns:a14="http://schemas.microsoft.com/office/drawing/2010/main"/>
            </a:ext>
          </a:extLst>
        </a:blip>
        <a:srcRect l="22104" b="18657"/>
        <a:stretch/>
      </xdr:blipFill>
      <xdr:spPr bwMode="auto">
        <a:xfrm>
          <a:off x="312420" y="35173920"/>
          <a:ext cx="966748"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48</xdr:row>
      <xdr:rowOff>106680</xdr:rowOff>
    </xdr:from>
    <xdr:to>
      <xdr:col>0</xdr:col>
      <xdr:colOff>1318260</xdr:colOff>
      <xdr:row>48</xdr:row>
      <xdr:rowOff>863583</xdr:rowOff>
    </xdr:to>
    <xdr:pic>
      <xdr:nvPicPr>
        <xdr:cNvPr id="29" name="Obraz 28"/>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312420" y="36164520"/>
          <a:ext cx="1005840" cy="756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49</xdr:row>
      <xdr:rowOff>99060</xdr:rowOff>
    </xdr:from>
    <xdr:to>
      <xdr:col>0</xdr:col>
      <xdr:colOff>1325880</xdr:colOff>
      <xdr:row>49</xdr:row>
      <xdr:rowOff>815810</xdr:rowOff>
    </xdr:to>
    <xdr:pic>
      <xdr:nvPicPr>
        <xdr:cNvPr id="30" name="Obraz 29"/>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312420" y="37094160"/>
          <a:ext cx="1013460" cy="71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50</xdr:row>
      <xdr:rowOff>53790</xdr:rowOff>
    </xdr:from>
    <xdr:to>
      <xdr:col>0</xdr:col>
      <xdr:colOff>1352326</xdr:colOff>
      <xdr:row>50</xdr:row>
      <xdr:rowOff>885035</xdr:rowOff>
    </xdr:to>
    <xdr:pic>
      <xdr:nvPicPr>
        <xdr:cNvPr id="31" name="Obraz 30"/>
        <xdr:cNvPicPr>
          <a:picLocks noChangeAspect="1" noChangeArrowheads="1"/>
        </xdr:cNvPicPr>
      </xdr:nvPicPr>
      <xdr:blipFill>
        <a:blip xmlns:r="http://schemas.openxmlformats.org/officeDocument/2006/relationships" r:embed="rId30" cstate="screen">
          <a:extLst>
            <a:ext uri="{28A0092B-C50C-407E-A947-70E740481C1C}">
              <a14:useLocalDpi xmlns:a14="http://schemas.microsoft.com/office/drawing/2010/main"/>
            </a:ext>
          </a:extLst>
        </a:blip>
        <a:srcRect/>
        <a:stretch>
          <a:fillRect/>
        </a:stretch>
      </xdr:blipFill>
      <xdr:spPr bwMode="auto">
        <a:xfrm>
          <a:off x="312420" y="37986150"/>
          <a:ext cx="1039906" cy="831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51</xdr:row>
      <xdr:rowOff>66339</xdr:rowOff>
    </xdr:from>
    <xdr:to>
      <xdr:col>0</xdr:col>
      <xdr:colOff>1424044</xdr:colOff>
      <xdr:row>51</xdr:row>
      <xdr:rowOff>966478</xdr:rowOff>
    </xdr:to>
    <xdr:pic>
      <xdr:nvPicPr>
        <xdr:cNvPr id="32" name="Obraz 31"/>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312420" y="38935959"/>
          <a:ext cx="1111624" cy="900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52</xdr:row>
      <xdr:rowOff>107581</xdr:rowOff>
    </xdr:from>
    <xdr:to>
      <xdr:col>0</xdr:col>
      <xdr:colOff>1352325</xdr:colOff>
      <xdr:row>52</xdr:row>
      <xdr:rowOff>848674</xdr:rowOff>
    </xdr:to>
    <xdr:pic>
      <xdr:nvPicPr>
        <xdr:cNvPr id="33" name="Obraz 32"/>
        <xdr:cNvPicPr>
          <a:picLocks noChangeAspect="1" noChangeArrowheads="1"/>
        </xdr:cNvPicPr>
      </xdr:nvPicPr>
      <xdr:blipFill>
        <a:blip xmlns:r="http://schemas.openxmlformats.org/officeDocument/2006/relationships" r:embed="rId32" cstate="screen">
          <a:extLst>
            <a:ext uri="{28A0092B-C50C-407E-A947-70E740481C1C}">
              <a14:useLocalDpi xmlns:a14="http://schemas.microsoft.com/office/drawing/2010/main"/>
            </a:ext>
          </a:extLst>
        </a:blip>
        <a:srcRect/>
        <a:stretch>
          <a:fillRect/>
        </a:stretch>
      </xdr:blipFill>
      <xdr:spPr bwMode="auto">
        <a:xfrm>
          <a:off x="312420" y="39914461"/>
          <a:ext cx="1039905" cy="741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53</xdr:row>
      <xdr:rowOff>30481</xdr:rowOff>
    </xdr:from>
    <xdr:to>
      <xdr:col>0</xdr:col>
      <xdr:colOff>1236354</xdr:colOff>
      <xdr:row>53</xdr:row>
      <xdr:rowOff>906780</xdr:rowOff>
    </xdr:to>
    <xdr:pic>
      <xdr:nvPicPr>
        <xdr:cNvPr id="34" name="Obraz 33"/>
        <xdr:cNvPicPr>
          <a:picLocks noChangeAspect="1" noChangeArrowheads="1"/>
        </xdr:cNvPicPr>
      </xdr:nvPicPr>
      <xdr:blipFill>
        <a:blip xmlns:r="http://schemas.openxmlformats.org/officeDocument/2006/relationships" r:embed="rId33" cstate="screen">
          <a:extLst>
            <a:ext uri="{28A0092B-C50C-407E-A947-70E740481C1C}">
              <a14:useLocalDpi xmlns:a14="http://schemas.microsoft.com/office/drawing/2010/main"/>
            </a:ext>
          </a:extLst>
        </a:blip>
        <a:srcRect/>
        <a:stretch>
          <a:fillRect/>
        </a:stretch>
      </xdr:blipFill>
      <xdr:spPr bwMode="auto">
        <a:xfrm>
          <a:off x="312420" y="40774621"/>
          <a:ext cx="923934" cy="876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54</xdr:row>
      <xdr:rowOff>48410</xdr:rowOff>
    </xdr:from>
    <xdr:to>
      <xdr:col>0</xdr:col>
      <xdr:colOff>1182889</xdr:colOff>
      <xdr:row>54</xdr:row>
      <xdr:rowOff>889981</xdr:rowOff>
    </xdr:to>
    <xdr:pic>
      <xdr:nvPicPr>
        <xdr:cNvPr id="35" name="Obraz 34"/>
        <xdr:cNvPicPr>
          <a:picLocks noChangeAspect="1" noChangeArrowheads="1"/>
        </xdr:cNvPicPr>
      </xdr:nvPicPr>
      <xdr:blipFill>
        <a:blip xmlns:r="http://schemas.openxmlformats.org/officeDocument/2006/relationships" r:embed="rId34" cstate="screen">
          <a:extLst>
            <a:ext uri="{28A0092B-C50C-407E-A947-70E740481C1C}">
              <a14:useLocalDpi xmlns:a14="http://schemas.microsoft.com/office/drawing/2010/main"/>
            </a:ext>
          </a:extLst>
        </a:blip>
        <a:srcRect/>
        <a:stretch>
          <a:fillRect/>
        </a:stretch>
      </xdr:blipFill>
      <xdr:spPr bwMode="auto">
        <a:xfrm>
          <a:off x="312420" y="41729810"/>
          <a:ext cx="870469" cy="841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55</xdr:row>
      <xdr:rowOff>35860</xdr:rowOff>
    </xdr:from>
    <xdr:to>
      <xdr:col>0</xdr:col>
      <xdr:colOff>1129099</xdr:colOff>
      <xdr:row>55</xdr:row>
      <xdr:rowOff>898683</xdr:rowOff>
    </xdr:to>
    <xdr:pic>
      <xdr:nvPicPr>
        <xdr:cNvPr id="36" name="Obraz 35"/>
        <xdr:cNvPicPr>
          <a:picLocks noChangeAspect="1" noChangeArrowheads="1"/>
        </xdr:cNvPicPr>
      </xdr:nvPicPr>
      <xdr:blipFill>
        <a:blip xmlns:r="http://schemas.openxmlformats.org/officeDocument/2006/relationships" r:embed="rId35" cstate="screen">
          <a:extLst>
            <a:ext uri="{28A0092B-C50C-407E-A947-70E740481C1C}">
              <a14:useLocalDpi xmlns:a14="http://schemas.microsoft.com/office/drawing/2010/main"/>
            </a:ext>
          </a:extLst>
        </a:blip>
        <a:srcRect/>
        <a:stretch>
          <a:fillRect/>
        </a:stretch>
      </xdr:blipFill>
      <xdr:spPr bwMode="auto">
        <a:xfrm>
          <a:off x="312420" y="42654520"/>
          <a:ext cx="816679" cy="862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56</xdr:row>
      <xdr:rowOff>41757</xdr:rowOff>
    </xdr:from>
    <xdr:to>
      <xdr:col>0</xdr:col>
      <xdr:colOff>1158241</xdr:colOff>
      <xdr:row>56</xdr:row>
      <xdr:rowOff>893255</xdr:rowOff>
    </xdr:to>
    <xdr:pic>
      <xdr:nvPicPr>
        <xdr:cNvPr id="37" name="Obraz 36"/>
        <xdr:cNvPicPr>
          <a:picLocks noChangeAspect="1" noChangeArrowheads="1"/>
        </xdr:cNvPicPr>
      </xdr:nvPicPr>
      <xdr:blipFill>
        <a:blip xmlns:r="http://schemas.openxmlformats.org/officeDocument/2006/relationships" r:embed="rId36" cstate="screen">
          <a:extLst>
            <a:ext uri="{28A0092B-C50C-407E-A947-70E740481C1C}">
              <a14:useLocalDpi xmlns:a14="http://schemas.microsoft.com/office/drawing/2010/main"/>
            </a:ext>
          </a:extLst>
        </a:blip>
        <a:srcRect/>
        <a:stretch>
          <a:fillRect/>
        </a:stretch>
      </xdr:blipFill>
      <xdr:spPr bwMode="auto">
        <a:xfrm>
          <a:off x="312420" y="43597677"/>
          <a:ext cx="845821" cy="85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57</xdr:row>
      <xdr:rowOff>103545</xdr:rowOff>
    </xdr:from>
    <xdr:to>
      <xdr:col>0</xdr:col>
      <xdr:colOff>1307921</xdr:colOff>
      <xdr:row>57</xdr:row>
      <xdr:rowOff>906780</xdr:rowOff>
    </xdr:to>
    <xdr:pic>
      <xdr:nvPicPr>
        <xdr:cNvPr id="38" name="Obraz 37"/>
        <xdr:cNvPicPr>
          <a:picLocks noChangeAspect="1" noChangeArrowheads="1"/>
        </xdr:cNvPicPr>
      </xdr:nvPicPr>
      <xdr:blipFill>
        <a:blip xmlns:r="http://schemas.openxmlformats.org/officeDocument/2006/relationships" r:embed="rId37" cstate="screen">
          <a:extLst>
            <a:ext uri="{28A0092B-C50C-407E-A947-70E740481C1C}">
              <a14:useLocalDpi xmlns:a14="http://schemas.microsoft.com/office/drawing/2010/main"/>
            </a:ext>
          </a:extLst>
        </a:blip>
        <a:srcRect/>
        <a:stretch>
          <a:fillRect/>
        </a:stretch>
      </xdr:blipFill>
      <xdr:spPr bwMode="auto">
        <a:xfrm>
          <a:off x="312420" y="44596725"/>
          <a:ext cx="995501" cy="803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58</xdr:row>
      <xdr:rowOff>84267</xdr:rowOff>
    </xdr:from>
    <xdr:to>
      <xdr:col>0</xdr:col>
      <xdr:colOff>1027090</xdr:colOff>
      <xdr:row>58</xdr:row>
      <xdr:rowOff>853440</xdr:rowOff>
    </xdr:to>
    <xdr:pic>
      <xdr:nvPicPr>
        <xdr:cNvPr id="39" name="Obraz 38"/>
        <xdr:cNvPicPr>
          <a:picLocks noChangeAspect="1" noChangeArrowheads="1"/>
        </xdr:cNvPicPr>
      </xdr:nvPicPr>
      <xdr:blipFill rotWithShape="1">
        <a:blip xmlns:r="http://schemas.openxmlformats.org/officeDocument/2006/relationships" r:embed="rId38" cstate="screen">
          <a:extLst>
            <a:ext uri="{28A0092B-C50C-407E-A947-70E740481C1C}">
              <a14:useLocalDpi xmlns:a14="http://schemas.microsoft.com/office/drawing/2010/main"/>
            </a:ext>
          </a:extLst>
        </a:blip>
        <a:srcRect l="20016" t="11594" r="11015" b="11015"/>
        <a:stretch/>
      </xdr:blipFill>
      <xdr:spPr bwMode="auto">
        <a:xfrm>
          <a:off x="312420" y="45514707"/>
          <a:ext cx="714670" cy="769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59</xdr:row>
      <xdr:rowOff>68580</xdr:rowOff>
    </xdr:from>
    <xdr:to>
      <xdr:col>0</xdr:col>
      <xdr:colOff>1270895</xdr:colOff>
      <xdr:row>59</xdr:row>
      <xdr:rowOff>902299</xdr:rowOff>
    </xdr:to>
    <xdr:pic>
      <xdr:nvPicPr>
        <xdr:cNvPr id="40" name="Obraz 39"/>
        <xdr:cNvPicPr>
          <a:picLocks noChangeAspect="1" noChangeArrowheads="1"/>
        </xdr:cNvPicPr>
      </xdr:nvPicPr>
      <xdr:blipFill>
        <a:blip xmlns:r="http://schemas.openxmlformats.org/officeDocument/2006/relationships" r:embed="rId39" cstate="screen">
          <a:extLst>
            <a:ext uri="{28A0092B-C50C-407E-A947-70E740481C1C}">
              <a14:useLocalDpi xmlns:a14="http://schemas.microsoft.com/office/drawing/2010/main"/>
            </a:ext>
          </a:extLst>
        </a:blip>
        <a:srcRect/>
        <a:stretch>
          <a:fillRect/>
        </a:stretch>
      </xdr:blipFill>
      <xdr:spPr bwMode="auto">
        <a:xfrm>
          <a:off x="312420" y="46436280"/>
          <a:ext cx="958475" cy="833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60</xdr:row>
      <xdr:rowOff>17931</xdr:rowOff>
    </xdr:from>
    <xdr:to>
      <xdr:col>0</xdr:col>
      <xdr:colOff>1356360</xdr:colOff>
      <xdr:row>60</xdr:row>
      <xdr:rowOff>908543</xdr:rowOff>
    </xdr:to>
    <xdr:pic>
      <xdr:nvPicPr>
        <xdr:cNvPr id="41" name="Obraz 40"/>
        <xdr:cNvPicPr>
          <a:picLocks noChangeAspect="1" noChangeArrowheads="1"/>
        </xdr:cNvPicPr>
      </xdr:nvPicPr>
      <xdr:blipFill>
        <a:blip xmlns:r="http://schemas.openxmlformats.org/officeDocument/2006/relationships" r:embed="rId40" cstate="screen">
          <a:extLst>
            <a:ext uri="{28A0092B-C50C-407E-A947-70E740481C1C}">
              <a14:useLocalDpi xmlns:a14="http://schemas.microsoft.com/office/drawing/2010/main"/>
            </a:ext>
          </a:extLst>
        </a:blip>
        <a:srcRect/>
        <a:stretch>
          <a:fillRect/>
        </a:stretch>
      </xdr:blipFill>
      <xdr:spPr bwMode="auto">
        <a:xfrm>
          <a:off x="312420" y="47322891"/>
          <a:ext cx="1043940" cy="890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61</xdr:row>
      <xdr:rowOff>26895</xdr:rowOff>
    </xdr:from>
    <xdr:to>
      <xdr:col>0</xdr:col>
      <xdr:colOff>1285984</xdr:colOff>
      <xdr:row>61</xdr:row>
      <xdr:rowOff>911736</xdr:rowOff>
    </xdr:to>
    <xdr:pic>
      <xdr:nvPicPr>
        <xdr:cNvPr id="42" name="Obraz 41"/>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312420" y="48269115"/>
          <a:ext cx="973564" cy="884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62</xdr:row>
      <xdr:rowOff>80686</xdr:rowOff>
    </xdr:from>
    <xdr:to>
      <xdr:col>0</xdr:col>
      <xdr:colOff>1326775</xdr:colOff>
      <xdr:row>62</xdr:row>
      <xdr:rowOff>891238</xdr:rowOff>
    </xdr:to>
    <xdr:pic>
      <xdr:nvPicPr>
        <xdr:cNvPr id="43" name="Obraz 42"/>
        <xdr:cNvPicPr>
          <a:picLocks noChangeAspect="1" noChangeArrowheads="1"/>
        </xdr:cNvPicPr>
      </xdr:nvPicPr>
      <xdr:blipFill>
        <a:blip xmlns:r="http://schemas.openxmlformats.org/officeDocument/2006/relationships" r:embed="rId42" cstate="screen">
          <a:extLst>
            <a:ext uri="{28A0092B-C50C-407E-A947-70E740481C1C}">
              <a14:useLocalDpi xmlns:a14="http://schemas.microsoft.com/office/drawing/2010/main"/>
            </a:ext>
          </a:extLst>
        </a:blip>
        <a:srcRect/>
        <a:stretch>
          <a:fillRect/>
        </a:stretch>
      </xdr:blipFill>
      <xdr:spPr bwMode="auto">
        <a:xfrm>
          <a:off x="312420" y="49260166"/>
          <a:ext cx="1014355" cy="810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63</xdr:row>
      <xdr:rowOff>44826</xdr:rowOff>
    </xdr:from>
    <xdr:to>
      <xdr:col>0</xdr:col>
      <xdr:colOff>1129549</xdr:colOff>
      <xdr:row>63</xdr:row>
      <xdr:rowOff>842997</xdr:rowOff>
    </xdr:to>
    <xdr:pic>
      <xdr:nvPicPr>
        <xdr:cNvPr id="44" name="Obraz 43"/>
        <xdr:cNvPicPr>
          <a:picLocks noChangeAspect="1" noChangeArrowheads="1"/>
        </xdr:cNvPicPr>
      </xdr:nvPicPr>
      <xdr:blipFill>
        <a:blip xmlns:r="http://schemas.openxmlformats.org/officeDocument/2006/relationships" r:embed="rId43" cstate="screen">
          <a:extLst>
            <a:ext uri="{28A0092B-C50C-407E-A947-70E740481C1C}">
              <a14:useLocalDpi xmlns:a14="http://schemas.microsoft.com/office/drawing/2010/main"/>
            </a:ext>
          </a:extLst>
        </a:blip>
        <a:srcRect/>
        <a:stretch>
          <a:fillRect/>
        </a:stretch>
      </xdr:blipFill>
      <xdr:spPr bwMode="auto">
        <a:xfrm>
          <a:off x="312420" y="50161566"/>
          <a:ext cx="817129" cy="798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64</xdr:row>
      <xdr:rowOff>125511</xdr:rowOff>
    </xdr:from>
    <xdr:to>
      <xdr:col>0</xdr:col>
      <xdr:colOff>1289565</xdr:colOff>
      <xdr:row>64</xdr:row>
      <xdr:rowOff>806364</xdr:rowOff>
    </xdr:to>
    <xdr:pic>
      <xdr:nvPicPr>
        <xdr:cNvPr id="45" name="Obraz 44"/>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312420" y="51179511"/>
          <a:ext cx="977145" cy="680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65</xdr:row>
      <xdr:rowOff>101302</xdr:rowOff>
    </xdr:from>
    <xdr:to>
      <xdr:col>0</xdr:col>
      <xdr:colOff>1288675</xdr:colOff>
      <xdr:row>65</xdr:row>
      <xdr:rowOff>813454</xdr:rowOff>
    </xdr:to>
    <xdr:pic>
      <xdr:nvPicPr>
        <xdr:cNvPr id="46" name="Obraz 45"/>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312420" y="52092562"/>
          <a:ext cx="976255" cy="712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66</xdr:row>
      <xdr:rowOff>107581</xdr:rowOff>
    </xdr:from>
    <xdr:to>
      <xdr:col>0</xdr:col>
      <xdr:colOff>1354536</xdr:colOff>
      <xdr:row>66</xdr:row>
      <xdr:rowOff>807721</xdr:rowOff>
    </xdr:to>
    <xdr:pic>
      <xdr:nvPicPr>
        <xdr:cNvPr id="47" name="Obraz 46"/>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312420" y="53036101"/>
          <a:ext cx="1042116" cy="70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67</xdr:row>
      <xdr:rowOff>152401</xdr:rowOff>
    </xdr:from>
    <xdr:to>
      <xdr:col>0</xdr:col>
      <xdr:colOff>1280607</xdr:colOff>
      <xdr:row>67</xdr:row>
      <xdr:rowOff>835746</xdr:rowOff>
    </xdr:to>
    <xdr:pic>
      <xdr:nvPicPr>
        <xdr:cNvPr id="48" name="Obraz 47"/>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312420" y="54018181"/>
          <a:ext cx="968187" cy="683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68</xdr:row>
      <xdr:rowOff>44825</xdr:rowOff>
    </xdr:from>
    <xdr:to>
      <xdr:col>0</xdr:col>
      <xdr:colOff>1328181</xdr:colOff>
      <xdr:row>68</xdr:row>
      <xdr:rowOff>891540</xdr:rowOff>
    </xdr:to>
    <xdr:pic>
      <xdr:nvPicPr>
        <xdr:cNvPr id="49" name="Obraz 48"/>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312420" y="54847865"/>
          <a:ext cx="1015761" cy="846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22</xdr:row>
      <xdr:rowOff>89647</xdr:rowOff>
    </xdr:from>
    <xdr:to>
      <xdr:col>0</xdr:col>
      <xdr:colOff>1101314</xdr:colOff>
      <xdr:row>22</xdr:row>
      <xdr:rowOff>923365</xdr:rowOff>
    </xdr:to>
    <xdr:pic>
      <xdr:nvPicPr>
        <xdr:cNvPr id="50" name="Obraz 49"/>
        <xdr:cNvPicPr>
          <a:picLocks noChangeAspect="1" noChangeArrowheads="1"/>
        </xdr:cNvPicPr>
      </xdr:nvPicPr>
      <xdr:blipFill rotWithShape="1">
        <a:blip xmlns:r="http://schemas.openxmlformats.org/officeDocument/2006/relationships" r:embed="rId49" cstate="screen">
          <a:extLst>
            <a:ext uri="{28A0092B-C50C-407E-A947-70E740481C1C}">
              <a14:useLocalDpi xmlns:a14="http://schemas.microsoft.com/office/drawing/2010/main"/>
            </a:ext>
          </a:extLst>
        </a:blip>
        <a:srcRect l="14249" t="4462" r="16092" b="12502"/>
        <a:stretch/>
      </xdr:blipFill>
      <xdr:spPr bwMode="auto">
        <a:xfrm>
          <a:off x="312420" y="13234147"/>
          <a:ext cx="788894" cy="833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69</xdr:row>
      <xdr:rowOff>46169</xdr:rowOff>
    </xdr:from>
    <xdr:to>
      <xdr:col>0</xdr:col>
      <xdr:colOff>1129054</xdr:colOff>
      <xdr:row>69</xdr:row>
      <xdr:rowOff>876301</xdr:rowOff>
    </xdr:to>
    <xdr:pic>
      <xdr:nvPicPr>
        <xdr:cNvPr id="51" name="Obraz 50"/>
        <xdr:cNvPicPr>
          <a:picLocks noChangeAspect="1" noChangeArrowheads="1"/>
        </xdr:cNvPicPr>
      </xdr:nvPicPr>
      <xdr:blipFill rotWithShape="1">
        <a:blip xmlns:r="http://schemas.openxmlformats.org/officeDocument/2006/relationships" r:embed="rId50" cstate="screen">
          <a:extLst>
            <a:ext uri="{28A0092B-C50C-407E-A947-70E740481C1C}">
              <a14:useLocalDpi xmlns:a14="http://schemas.microsoft.com/office/drawing/2010/main"/>
            </a:ext>
          </a:extLst>
        </a:blip>
        <a:srcRect l="28913" t="5645" r="3809" b="17216"/>
        <a:stretch/>
      </xdr:blipFill>
      <xdr:spPr bwMode="auto">
        <a:xfrm>
          <a:off x="312420" y="55786469"/>
          <a:ext cx="816634" cy="8301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70</xdr:row>
      <xdr:rowOff>66791</xdr:rowOff>
    </xdr:from>
    <xdr:to>
      <xdr:col>0</xdr:col>
      <xdr:colOff>1350979</xdr:colOff>
      <xdr:row>70</xdr:row>
      <xdr:rowOff>867199</xdr:rowOff>
    </xdr:to>
    <xdr:pic>
      <xdr:nvPicPr>
        <xdr:cNvPr id="52" name="Obraz 51"/>
        <xdr:cNvPicPr>
          <a:picLocks noChangeAspect="1" noChangeArrowheads="1"/>
        </xdr:cNvPicPr>
      </xdr:nvPicPr>
      <xdr:blipFill>
        <a:blip xmlns:r="http://schemas.openxmlformats.org/officeDocument/2006/relationships" r:embed="rId51" cstate="screen">
          <a:extLst>
            <a:ext uri="{28A0092B-C50C-407E-A947-70E740481C1C}">
              <a14:useLocalDpi xmlns:a14="http://schemas.microsoft.com/office/drawing/2010/main"/>
            </a:ext>
          </a:extLst>
        </a:blip>
        <a:srcRect/>
        <a:stretch>
          <a:fillRect/>
        </a:stretch>
      </xdr:blipFill>
      <xdr:spPr bwMode="auto">
        <a:xfrm>
          <a:off x="312420" y="56744351"/>
          <a:ext cx="1038559" cy="800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25</xdr:row>
      <xdr:rowOff>206189</xdr:rowOff>
    </xdr:from>
    <xdr:to>
      <xdr:col>0</xdr:col>
      <xdr:colOff>1370255</xdr:colOff>
      <xdr:row>25</xdr:row>
      <xdr:rowOff>892945</xdr:rowOff>
    </xdr:to>
    <xdr:pic>
      <xdr:nvPicPr>
        <xdr:cNvPr id="53" name="Obraz 52"/>
        <xdr:cNvPicPr>
          <a:picLocks noChangeAspect="1" noChangeArrowheads="1"/>
        </xdr:cNvPicPr>
      </xdr:nvPicPr>
      <xdr:blipFill>
        <a:blip xmlns:r="http://schemas.openxmlformats.org/officeDocument/2006/relationships" r:embed="rId52" cstate="screen">
          <a:extLst>
            <a:ext uri="{28A0092B-C50C-407E-A947-70E740481C1C}">
              <a14:useLocalDpi xmlns:a14="http://schemas.microsoft.com/office/drawing/2010/main"/>
            </a:ext>
          </a:extLst>
        </a:blip>
        <a:srcRect/>
        <a:stretch>
          <a:fillRect/>
        </a:stretch>
      </xdr:blipFill>
      <xdr:spPr bwMode="auto">
        <a:xfrm>
          <a:off x="312420" y="15408089"/>
          <a:ext cx="1057835" cy="6867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649875</xdr:colOff>
      <xdr:row>0</xdr:row>
      <xdr:rowOff>43543</xdr:rowOff>
    </xdr:from>
    <xdr:to>
      <xdr:col>8</xdr:col>
      <xdr:colOff>1045347</xdr:colOff>
      <xdr:row>3</xdr:row>
      <xdr:rowOff>10789</xdr:rowOff>
    </xdr:to>
    <xdr:pic>
      <xdr:nvPicPr>
        <xdr:cNvPr id="54" name="Obraz 53"/>
        <xdr:cNvPicPr>
          <a:picLocks noChangeAspect="1"/>
        </xdr:cNvPicPr>
      </xdr:nvPicPr>
      <xdr:blipFill rotWithShape="1">
        <a:blip xmlns:r="http://schemas.openxmlformats.org/officeDocument/2006/relationships" r:embed="rId53" cstate="screen">
          <a:extLst>
            <a:ext uri="{28A0092B-C50C-407E-A947-70E740481C1C}">
              <a14:useLocalDpi xmlns:a14="http://schemas.microsoft.com/office/drawing/2010/main"/>
            </a:ext>
          </a:extLst>
        </a:blip>
        <a:srcRect r="-1"/>
        <a:stretch/>
      </xdr:blipFill>
      <xdr:spPr>
        <a:xfrm>
          <a:off x="9804761" y="43543"/>
          <a:ext cx="2703243" cy="718360"/>
        </a:xfrm>
        <a:prstGeom prst="rect">
          <a:avLst/>
        </a:prstGeom>
      </xdr:spPr>
    </xdr:pic>
    <xdr:clientData/>
  </xdr:twoCellAnchor>
  <xdr:twoCellAnchor>
    <xdr:from>
      <xdr:col>4</xdr:col>
      <xdr:colOff>376517</xdr:colOff>
      <xdr:row>6</xdr:row>
      <xdr:rowOff>125508</xdr:rowOff>
    </xdr:from>
    <xdr:to>
      <xdr:col>9</xdr:col>
      <xdr:colOff>0</xdr:colOff>
      <xdr:row>10</xdr:row>
      <xdr:rowOff>7252</xdr:rowOff>
    </xdr:to>
    <xdr:pic>
      <xdr:nvPicPr>
        <xdr:cNvPr id="55" name="Obraz 54"/>
        <xdr:cNvPicPr>
          <a:picLocks noChangeAspect="1" noChangeArrowheads="1"/>
        </xdr:cNvPicPr>
      </xdr:nvPicPr>
      <xdr:blipFill rotWithShape="1">
        <a:blip xmlns:r="http://schemas.openxmlformats.org/officeDocument/2006/relationships" r:embed="rId54" cstate="screen">
          <a:extLst>
            <a:ext uri="{28A0092B-C50C-407E-A947-70E740481C1C}">
              <a14:useLocalDpi xmlns:a14="http://schemas.microsoft.com/office/drawing/2010/main"/>
            </a:ext>
          </a:extLst>
        </a:blip>
        <a:srcRect b="23463"/>
        <a:stretch/>
      </xdr:blipFill>
      <xdr:spPr bwMode="auto">
        <a:xfrm>
          <a:off x="8460343" y="1636256"/>
          <a:ext cx="3088927" cy="1723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312420</xdr:colOff>
      <xdr:row>14</xdr:row>
      <xdr:rowOff>206189</xdr:rowOff>
    </xdr:from>
    <xdr:to>
      <xdr:col>0</xdr:col>
      <xdr:colOff>1441973</xdr:colOff>
      <xdr:row>14</xdr:row>
      <xdr:rowOff>1345340</xdr:rowOff>
    </xdr:to>
    <xdr:pic>
      <xdr:nvPicPr>
        <xdr:cNvPr id="57" name="Obraz 56"/>
        <xdr:cNvPicPr>
          <a:picLocks noChangeAspect="1"/>
        </xdr:cNvPicPr>
      </xdr:nvPicPr>
      <xdr:blipFill rotWithShape="1">
        <a:blip xmlns:r="http://schemas.openxmlformats.org/officeDocument/2006/relationships" r:embed="rId55" cstate="screen">
          <a:extLst>
            <a:ext uri="{28A0092B-C50C-407E-A947-70E740481C1C}">
              <a14:useLocalDpi xmlns:a14="http://schemas.microsoft.com/office/drawing/2010/main"/>
            </a:ext>
          </a:extLst>
        </a:blip>
        <a:srcRect/>
        <a:stretch/>
      </xdr:blipFill>
      <xdr:spPr>
        <a:xfrm>
          <a:off x="312420" y="5921189"/>
          <a:ext cx="1129553" cy="1139151"/>
        </a:xfrm>
        <a:prstGeom prst="rect">
          <a:avLst/>
        </a:prstGeom>
      </xdr:spPr>
    </xdr:pic>
    <xdr:clientData/>
  </xdr:twoCellAnchor>
  <xdr:twoCellAnchor>
    <xdr:from>
      <xdr:col>0</xdr:col>
      <xdr:colOff>312420</xdr:colOff>
      <xdr:row>14</xdr:row>
      <xdr:rowOff>1246099</xdr:rowOff>
    </xdr:from>
    <xdr:to>
      <xdr:col>0</xdr:col>
      <xdr:colOff>1343361</xdr:colOff>
      <xdr:row>14</xdr:row>
      <xdr:rowOff>2277040</xdr:rowOff>
    </xdr:to>
    <xdr:pic>
      <xdr:nvPicPr>
        <xdr:cNvPr id="58" name="Obraz 57"/>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312420" y="6961099"/>
          <a:ext cx="1030941" cy="1030941"/>
        </a:xfrm>
        <a:prstGeom prst="rect">
          <a:avLst/>
        </a:prstGeom>
        <a:ln>
          <a:noFill/>
        </a:ln>
        <a:effectLst>
          <a:softEdge rad="112500"/>
        </a:effectLst>
      </xdr:spPr>
    </xdr:pic>
    <xdr:clientData/>
  </xdr:twoCellAnchor>
  <xdr:twoCellAnchor>
    <xdr:from>
      <xdr:col>0</xdr:col>
      <xdr:colOff>312420</xdr:colOff>
      <xdr:row>13</xdr:row>
      <xdr:rowOff>106017</xdr:rowOff>
    </xdr:from>
    <xdr:to>
      <xdr:col>0</xdr:col>
      <xdr:colOff>1400216</xdr:colOff>
      <xdr:row>13</xdr:row>
      <xdr:rowOff>1345096</xdr:rowOff>
    </xdr:to>
    <xdr:pic>
      <xdr:nvPicPr>
        <xdr:cNvPr id="59" name="Obraz 58"/>
        <xdr:cNvPicPr>
          <a:picLocks noChangeAspect="1"/>
        </xdr:cNvPicPr>
      </xdr:nvPicPr>
      <xdr:blipFill rotWithShape="1">
        <a:blip xmlns:r="http://schemas.openxmlformats.org/officeDocument/2006/relationships" r:embed="rId57" cstate="screen">
          <a:extLst>
            <a:ext uri="{28A0092B-C50C-407E-A947-70E740481C1C}">
              <a14:useLocalDpi xmlns:a14="http://schemas.microsoft.com/office/drawing/2010/main"/>
            </a:ext>
          </a:extLst>
        </a:blip>
        <a:srcRect/>
        <a:stretch/>
      </xdr:blipFill>
      <xdr:spPr>
        <a:xfrm>
          <a:off x="312420" y="4175097"/>
          <a:ext cx="1087796" cy="1239079"/>
        </a:xfrm>
        <a:prstGeom prst="rect">
          <a:avLst/>
        </a:prstGeom>
      </xdr:spPr>
    </xdr:pic>
    <xdr:clientData/>
  </xdr:twoCellAnchor>
  <xdr:twoCellAnchor>
    <xdr:from>
      <xdr:col>0</xdr:col>
      <xdr:colOff>38100</xdr:colOff>
      <xdr:row>72</xdr:row>
      <xdr:rowOff>60959</xdr:rowOff>
    </xdr:from>
    <xdr:to>
      <xdr:col>0</xdr:col>
      <xdr:colOff>2141220</xdr:colOff>
      <xdr:row>72</xdr:row>
      <xdr:rowOff>2997468</xdr:rowOff>
    </xdr:to>
    <xdr:pic>
      <xdr:nvPicPr>
        <xdr:cNvPr id="60" name="Obraz 59"/>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38100" y="57797699"/>
          <a:ext cx="2103120" cy="2936509"/>
        </a:xfrm>
        <a:prstGeom prst="rect">
          <a:avLst/>
        </a:prstGeom>
        <a:noFill/>
        <a:ln>
          <a:noFill/>
        </a:ln>
      </xdr:spPr>
    </xdr:pic>
    <xdr:clientData/>
  </xdr:twoCellAnchor>
  <xdr:twoCellAnchor>
    <xdr:from>
      <xdr:col>0</xdr:col>
      <xdr:colOff>38100</xdr:colOff>
      <xdr:row>72</xdr:row>
      <xdr:rowOff>3078479</xdr:rowOff>
    </xdr:from>
    <xdr:to>
      <xdr:col>0</xdr:col>
      <xdr:colOff>2140500</xdr:colOff>
      <xdr:row>72</xdr:row>
      <xdr:rowOff>4980651</xdr:rowOff>
    </xdr:to>
    <xdr:pic>
      <xdr:nvPicPr>
        <xdr:cNvPr id="61" name="Obraz 60"/>
        <xdr:cNvPicPr>
          <a:picLocks noChangeAspect="1"/>
        </xdr:cNvPicPr>
      </xdr:nvPicPr>
      <xdr:blipFill rotWithShape="1">
        <a:blip xmlns:r="http://schemas.openxmlformats.org/officeDocument/2006/relationships" r:embed="rId59" cstate="screen">
          <a:extLst>
            <a:ext uri="{28A0092B-C50C-407E-A947-70E740481C1C}">
              <a14:useLocalDpi xmlns:a14="http://schemas.microsoft.com/office/drawing/2010/main"/>
            </a:ext>
          </a:extLst>
        </a:blip>
        <a:stretch/>
      </xdr:blipFill>
      <xdr:spPr>
        <a:xfrm>
          <a:off x="38100" y="60815219"/>
          <a:ext cx="2102400" cy="1902172"/>
        </a:xfrm>
        <a:prstGeom prst="rect">
          <a:avLst/>
        </a:prstGeom>
        <a:noFill/>
        <a:ln>
          <a:noFill/>
        </a:ln>
      </xdr:spPr>
    </xdr:pic>
    <xdr:clientData/>
  </xdr:twoCellAnchor>
  <xdr:twoCellAnchor>
    <xdr:from>
      <xdr:col>0</xdr:col>
      <xdr:colOff>62755</xdr:colOff>
      <xdr:row>73</xdr:row>
      <xdr:rowOff>62755</xdr:rowOff>
    </xdr:from>
    <xdr:to>
      <xdr:col>0</xdr:col>
      <xdr:colOff>1461249</xdr:colOff>
      <xdr:row>73</xdr:row>
      <xdr:rowOff>1461249</xdr:rowOff>
    </xdr:to>
    <xdr:pic>
      <xdr:nvPicPr>
        <xdr:cNvPr id="62" name="Obraz 61" descr="Mieszadło magnetyczne"/>
        <xdr:cNvPicPr>
          <a:picLocks noChangeAspect="1" noChangeArrowheads="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bwMode="auto">
        <a:xfrm>
          <a:off x="62755" y="63362543"/>
          <a:ext cx="1398494" cy="1398494"/>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923364</xdr:colOff>
      <xdr:row>73</xdr:row>
      <xdr:rowOff>1470659</xdr:rowOff>
    </xdr:from>
    <xdr:to>
      <xdr:col>0</xdr:col>
      <xdr:colOff>1454063</xdr:colOff>
      <xdr:row>73</xdr:row>
      <xdr:rowOff>2001358</xdr:rowOff>
    </xdr:to>
    <xdr:pic>
      <xdr:nvPicPr>
        <xdr:cNvPr id="63" name="Obraz 62"/>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923364" y="64770447"/>
          <a:ext cx="530699" cy="530699"/>
        </a:xfrm>
        <a:prstGeom prst="rect">
          <a:avLst/>
        </a:prstGeom>
        <a:noFill/>
        <a:ln>
          <a:noFill/>
        </a:ln>
      </xdr:spPr>
    </xdr:pic>
    <xdr:clientData/>
  </xdr:twoCellAnchor>
  <xdr:twoCellAnchor>
    <xdr:from>
      <xdr:col>3</xdr:col>
      <xdr:colOff>797859</xdr:colOff>
      <xdr:row>73</xdr:row>
      <xdr:rowOff>1586754</xdr:rowOff>
    </xdr:from>
    <xdr:to>
      <xdr:col>3</xdr:col>
      <xdr:colOff>3702424</xdr:colOff>
      <xdr:row>73</xdr:row>
      <xdr:rowOff>2804641</xdr:rowOff>
    </xdr:to>
    <xdr:pic>
      <xdr:nvPicPr>
        <xdr:cNvPr id="65" name="Obraz 64"/>
        <xdr:cNvPicPr>
          <a:picLocks noChangeAspect="1"/>
        </xdr:cNvPicPr>
      </xdr:nvPicPr>
      <xdr:blipFill rotWithShape="1">
        <a:blip xmlns:r="http://schemas.openxmlformats.org/officeDocument/2006/relationships" r:embed="rId62" cstate="screen">
          <a:extLst>
            <a:ext uri="{28A0092B-C50C-407E-A947-70E740481C1C}">
              <a14:useLocalDpi xmlns:a14="http://schemas.microsoft.com/office/drawing/2010/main"/>
            </a:ext>
          </a:extLst>
        </a:blip>
        <a:stretch/>
      </xdr:blipFill>
      <xdr:spPr>
        <a:xfrm>
          <a:off x="6149788" y="64886542"/>
          <a:ext cx="2904565" cy="1217887"/>
        </a:xfrm>
        <a:prstGeom prst="rect">
          <a:avLst/>
        </a:prstGeom>
        <a:noFill/>
        <a:ln>
          <a:noFill/>
        </a:ln>
      </xdr:spPr>
    </xdr:pic>
    <xdr:clientData/>
  </xdr:twoCellAnchor>
  <xdr:twoCellAnchor>
    <xdr:from>
      <xdr:col>0</xdr:col>
      <xdr:colOff>98612</xdr:colOff>
      <xdr:row>74</xdr:row>
      <xdr:rowOff>125506</xdr:rowOff>
    </xdr:from>
    <xdr:to>
      <xdr:col>0</xdr:col>
      <xdr:colOff>1897088</xdr:colOff>
      <xdr:row>74</xdr:row>
      <xdr:rowOff>1936175</xdr:rowOff>
    </xdr:to>
    <xdr:pic>
      <xdr:nvPicPr>
        <xdr:cNvPr id="66" name="Obraz 65"/>
        <xdr:cNvPicPr>
          <a:picLocks noChangeAspect="1" noChangeArrowheads="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bwMode="auto">
        <a:xfrm>
          <a:off x="98612" y="66302965"/>
          <a:ext cx="1798476" cy="1810669"/>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161365</xdr:colOff>
      <xdr:row>74</xdr:row>
      <xdr:rowOff>2088776</xdr:rowOff>
    </xdr:from>
    <xdr:to>
      <xdr:col>0</xdr:col>
      <xdr:colOff>1892246</xdr:colOff>
      <xdr:row>74</xdr:row>
      <xdr:rowOff>3093688</xdr:rowOff>
    </xdr:to>
    <xdr:pic>
      <xdr:nvPicPr>
        <xdr:cNvPr id="67" name="Obraz 66"/>
        <xdr:cNvPicPr>
          <a:picLocks noChangeAspect="1" noChangeArrowheads="1"/>
        </xdr:cNvPicPr>
      </xdr:nvPicPr>
      <xdr:blipFill rotWithShape="1">
        <a:blip xmlns:r="http://schemas.openxmlformats.org/officeDocument/2006/relationships" r:embed="rId64" cstate="screen">
          <a:extLst>
            <a:ext uri="{28A0092B-C50C-407E-A947-70E740481C1C}">
              <a14:useLocalDpi xmlns:a14="http://schemas.microsoft.com/office/drawing/2010/main"/>
            </a:ext>
          </a:extLst>
        </a:blip>
        <a:stretch/>
      </xdr:blipFill>
      <xdr:spPr bwMode="auto">
        <a:xfrm>
          <a:off x="161365" y="68266235"/>
          <a:ext cx="1730881" cy="1004912"/>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70757</xdr:colOff>
      <xdr:row>75</xdr:row>
      <xdr:rowOff>125185</xdr:rowOff>
    </xdr:from>
    <xdr:to>
      <xdr:col>0</xdr:col>
      <xdr:colOff>1862593</xdr:colOff>
      <xdr:row>75</xdr:row>
      <xdr:rowOff>1925185</xdr:rowOff>
    </xdr:to>
    <xdr:pic>
      <xdr:nvPicPr>
        <xdr:cNvPr id="68" name="Obraz 67" descr="Eksperymenty uczniowskie FIZYKA, zestaw 1 - Elektryczność, karty pracy"/>
        <xdr:cNvPicPr>
          <a:picLocks noChangeAspect="1" noChangeArrowheads="1"/>
        </xdr:cNvPicPr>
      </xdr:nvPicPr>
      <xdr:blipFill>
        <a:blip xmlns:r="http://schemas.openxmlformats.org/officeDocument/2006/relationships" r:embed="rId65" cstate="screen">
          <a:extLst>
            <a:ext uri="{28A0092B-C50C-407E-A947-70E740481C1C}">
              <a14:useLocalDpi xmlns:a14="http://schemas.microsoft.com/office/drawing/2010/main"/>
            </a:ext>
          </a:extLst>
        </a:blip>
        <a:srcRect/>
        <a:stretch>
          <a:fillRect/>
        </a:stretch>
      </xdr:blipFill>
      <xdr:spPr bwMode="auto">
        <a:xfrm>
          <a:off x="70757" y="69630471"/>
          <a:ext cx="1791836"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74022</xdr:colOff>
      <xdr:row>76</xdr:row>
      <xdr:rowOff>222068</xdr:rowOff>
    </xdr:from>
    <xdr:to>
      <xdr:col>0</xdr:col>
      <xdr:colOff>1865858</xdr:colOff>
      <xdr:row>76</xdr:row>
      <xdr:rowOff>2022068</xdr:rowOff>
    </xdr:to>
    <xdr:pic>
      <xdr:nvPicPr>
        <xdr:cNvPr id="69" name="Obraz 68" descr="Eksperymenty uczniowskie FIZYKA, zestaw 2 - Magnetyzm i Elektrostatyka P-BOX"/>
        <xdr:cNvPicPr>
          <a:picLocks noChangeAspect="1" noChangeArrowheads="1"/>
        </xdr:cNvPicPr>
      </xdr:nvPicPr>
      <xdr:blipFill>
        <a:blip xmlns:r="http://schemas.openxmlformats.org/officeDocument/2006/relationships" r:embed="rId66" cstate="screen">
          <a:extLst>
            <a:ext uri="{28A0092B-C50C-407E-A947-70E740481C1C}">
              <a14:useLocalDpi xmlns:a14="http://schemas.microsoft.com/office/drawing/2010/main"/>
            </a:ext>
          </a:extLst>
        </a:blip>
        <a:srcRect/>
        <a:stretch>
          <a:fillRect/>
        </a:stretch>
      </xdr:blipFill>
      <xdr:spPr bwMode="auto">
        <a:xfrm>
          <a:off x="74022" y="73297868"/>
          <a:ext cx="1791836"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144779</xdr:colOff>
      <xdr:row>77</xdr:row>
      <xdr:rowOff>128452</xdr:rowOff>
    </xdr:from>
    <xdr:to>
      <xdr:col>0</xdr:col>
      <xdr:colOff>1936615</xdr:colOff>
      <xdr:row>77</xdr:row>
      <xdr:rowOff>1928452</xdr:rowOff>
    </xdr:to>
    <xdr:pic>
      <xdr:nvPicPr>
        <xdr:cNvPr id="71" name="Obraz 70" descr="Eksperymenty uczniowskie FIZYKA, zestaw 4 - Dźwięk P-BOX"/>
        <xdr:cNvPicPr>
          <a:picLocks noChangeAspect="1" noChangeArrowheads="1"/>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a:fillRect/>
        </a:stretch>
      </xdr:blipFill>
      <xdr:spPr bwMode="auto">
        <a:xfrm>
          <a:off x="144779" y="83839595"/>
          <a:ext cx="1791836"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107769</xdr:colOff>
      <xdr:row>78</xdr:row>
      <xdr:rowOff>143692</xdr:rowOff>
    </xdr:from>
    <xdr:to>
      <xdr:col>0</xdr:col>
      <xdr:colOff>1899605</xdr:colOff>
      <xdr:row>78</xdr:row>
      <xdr:rowOff>1943692</xdr:rowOff>
    </xdr:to>
    <xdr:pic>
      <xdr:nvPicPr>
        <xdr:cNvPr id="72" name="Obraz 71" descr="Eksperymenty uczniowskie FIZYKA, zestaw 5 - Ciepło P-BOX, karty pracy"/>
        <xdr:cNvPicPr>
          <a:picLocks noChangeAspect="1" noChangeArrowheads="1"/>
        </xdr:cNvPicPr>
      </xdr:nvPicPr>
      <xdr:blipFill>
        <a:blip xmlns:r="http://schemas.openxmlformats.org/officeDocument/2006/relationships" r:embed="rId68" cstate="screen">
          <a:extLst>
            <a:ext uri="{28A0092B-C50C-407E-A947-70E740481C1C}">
              <a14:useLocalDpi xmlns:a14="http://schemas.microsoft.com/office/drawing/2010/main"/>
            </a:ext>
          </a:extLst>
        </a:blip>
        <a:srcRect/>
        <a:stretch>
          <a:fillRect/>
        </a:stretch>
      </xdr:blipFill>
      <xdr:spPr bwMode="auto">
        <a:xfrm>
          <a:off x="107769" y="92596063"/>
          <a:ext cx="1791836"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84908</xdr:colOff>
      <xdr:row>79</xdr:row>
      <xdr:rowOff>225334</xdr:rowOff>
    </xdr:from>
    <xdr:to>
      <xdr:col>0</xdr:col>
      <xdr:colOff>1876744</xdr:colOff>
      <xdr:row>79</xdr:row>
      <xdr:rowOff>2025334</xdr:rowOff>
    </xdr:to>
    <xdr:pic>
      <xdr:nvPicPr>
        <xdr:cNvPr id="73" name="Obraz 72" descr="Eksperymenty uczniowskie FIZYKA, zestaw 6 - Mechanika płynów i gazów (P-BOX), karty pracy"/>
        <xdr:cNvPicPr>
          <a:picLocks noChangeAspect="1" noChangeArrowheads="1"/>
        </xdr:cNvPicPr>
      </xdr:nvPicPr>
      <xdr:blipFill>
        <a:blip xmlns:r="http://schemas.openxmlformats.org/officeDocument/2006/relationships" r:embed="rId69" cstate="screen">
          <a:extLst>
            <a:ext uri="{28A0092B-C50C-407E-A947-70E740481C1C}">
              <a14:useLocalDpi xmlns:a14="http://schemas.microsoft.com/office/drawing/2010/main"/>
            </a:ext>
          </a:extLst>
        </a:blip>
        <a:srcRect/>
        <a:stretch>
          <a:fillRect/>
        </a:stretch>
      </xdr:blipFill>
      <xdr:spPr bwMode="auto">
        <a:xfrm>
          <a:off x="84908" y="97870191"/>
          <a:ext cx="1791836"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179615</xdr:colOff>
      <xdr:row>80</xdr:row>
      <xdr:rowOff>93617</xdr:rowOff>
    </xdr:from>
    <xdr:to>
      <xdr:col>0</xdr:col>
      <xdr:colOff>1971451</xdr:colOff>
      <xdr:row>80</xdr:row>
      <xdr:rowOff>1896338</xdr:rowOff>
    </xdr:to>
    <xdr:pic>
      <xdr:nvPicPr>
        <xdr:cNvPr id="74" name="Obraz 73" descr="Eksperymenty uczniowskie FIZYKA, zestaw 7 - Mechanika ciał stałych (P-BOX), karta pracy"/>
        <xdr:cNvPicPr>
          <a:picLocks noChangeAspect="1" noChangeArrowheads="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bwMode="auto">
        <a:xfrm>
          <a:off x="179615" y="102941846"/>
          <a:ext cx="1791836" cy="1802721"/>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Motyw pakietu Office">
  <a:themeElements>
    <a:clrScheme name="Pakiet 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akiet 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drawing" Target="../drawings/drawing1.xml"/><Relationship Id="rId3" Type="http://schemas.openxmlformats.org/officeDocument/2006/relationships/hyperlink" Target="https://www.jangar.pl/seria-eksperymenty-uczniowskie-fizyka/6447-eksperymenty-uczniowskie-fizyka-zestaw-4-dzwiek-p-box.html" TargetMode="External"/><Relationship Id="rId7" Type="http://schemas.openxmlformats.org/officeDocument/2006/relationships/printerSettings" Target="../printerSettings/printerSettings1.bin"/><Relationship Id="rId2" Type="http://schemas.openxmlformats.org/officeDocument/2006/relationships/hyperlink" Target="https://www.jangar.pl/seria-eksperymenty-uczniowskie-fizyka/6446-eksperymenty-uczniowskie-fizyka-zestaw-3-optyka-p-box.html" TargetMode="External"/><Relationship Id="rId1" Type="http://schemas.openxmlformats.org/officeDocument/2006/relationships/hyperlink" Target="mailto:handlowy@jangar.pl" TargetMode="External"/><Relationship Id="rId6" Type="http://schemas.openxmlformats.org/officeDocument/2006/relationships/hyperlink" Target="https://www.jangar.pl/5200-system-pomiarowy-neulog" TargetMode="External"/><Relationship Id="rId5" Type="http://schemas.openxmlformats.org/officeDocument/2006/relationships/hyperlink" Target="https://www.jangar.pl/seria-eksperymenty-uczniowskie-fizyka/6450-eksperymenty-uczniowskie-fizyka-zestaw-7-mechanika-cial-stalych-p-box.html" TargetMode="External"/><Relationship Id="rId4" Type="http://schemas.openxmlformats.org/officeDocument/2006/relationships/hyperlink" Target="https://www.jangar.pl/seria-eksperymenty-uczniowskie-fizyka/6449-eksperymenty-uczniowskie-fizyka-zestaw-6-mechanika-plynow-i-gazow-p-box.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85"/>
  <sheetViews>
    <sheetView showGridLines="0" tabSelected="1" zoomScale="70" zoomScaleNormal="70" workbookViewId="0"/>
  </sheetViews>
  <sheetFormatPr defaultRowHeight="70.8" customHeight="1" x14ac:dyDescent="0.3"/>
  <cols>
    <col min="1" max="1" width="32.6640625" style="14" customWidth="1"/>
    <col min="2" max="2" width="16.88671875" style="14" customWidth="1"/>
    <col min="3" max="3" width="28.5546875" style="53" customWidth="1"/>
    <col min="4" max="4" width="55.44140625" style="14" customWidth="1"/>
    <col min="5" max="5" width="16.88671875" style="36" customWidth="1"/>
    <col min="6" max="6" width="3.77734375" style="36" customWidth="1"/>
    <col min="7" max="7" width="9.44140625" style="14" customWidth="1"/>
    <col min="8" max="8" width="3.44140625" style="14" customWidth="1"/>
    <col min="9" max="9" width="16.88671875" style="14" customWidth="1"/>
    <col min="10" max="10" width="11.6640625" style="13" bestFit="1" customWidth="1"/>
    <col min="11" max="12" width="8.88671875" style="13"/>
    <col min="13" max="13" width="10.33203125" style="13" bestFit="1" customWidth="1"/>
    <col min="14" max="16384" width="8.88671875" style="14"/>
  </cols>
  <sheetData>
    <row r="1" spans="1:13" ht="19.8" customHeight="1" x14ac:dyDescent="0.3">
      <c r="A1" s="10" t="s">
        <v>150</v>
      </c>
      <c r="B1" s="2"/>
      <c r="C1" s="46"/>
      <c r="D1" s="9"/>
      <c r="E1" s="1"/>
      <c r="F1" s="1"/>
      <c r="G1" s="1"/>
      <c r="H1" s="1"/>
      <c r="I1" s="1"/>
    </row>
    <row r="2" spans="1:13" ht="19.8" customHeight="1" x14ac:dyDescent="0.25">
      <c r="A2" s="3"/>
      <c r="B2" s="3"/>
      <c r="C2" s="47"/>
      <c r="D2" s="3"/>
      <c r="E2" s="3"/>
      <c r="F2" s="3"/>
      <c r="G2" s="3"/>
      <c r="H2" s="3"/>
      <c r="I2" s="3"/>
    </row>
    <row r="3" spans="1:13" ht="19.8" customHeight="1" x14ac:dyDescent="0.3">
      <c r="A3" s="11" t="s">
        <v>164</v>
      </c>
      <c r="B3" s="3"/>
      <c r="C3" s="47"/>
      <c r="D3" s="3"/>
      <c r="E3" s="3"/>
      <c r="F3" s="3"/>
      <c r="G3" s="37"/>
      <c r="H3" s="4"/>
      <c r="I3" s="3"/>
    </row>
    <row r="4" spans="1:13" ht="19.8" customHeight="1" x14ac:dyDescent="0.3">
      <c r="A4" s="11" t="s">
        <v>165</v>
      </c>
      <c r="B4" s="3"/>
      <c r="C4" s="47"/>
      <c r="D4" s="3"/>
      <c r="E4" s="3"/>
      <c r="F4" s="3"/>
      <c r="G4" s="4" t="s">
        <v>190</v>
      </c>
      <c r="H4" s="4"/>
      <c r="I4" s="38"/>
    </row>
    <row r="5" spans="1:13" ht="19.8" customHeight="1" x14ac:dyDescent="0.3">
      <c r="A5" s="11" t="s">
        <v>166</v>
      </c>
      <c r="B5" s="3"/>
      <c r="C5" s="47"/>
      <c r="D5" s="9"/>
      <c r="E5" s="38"/>
      <c r="F5" s="38"/>
      <c r="G5" s="4" t="s">
        <v>151</v>
      </c>
      <c r="H5" s="5"/>
      <c r="I5" s="38"/>
    </row>
    <row r="6" spans="1:13" ht="19.8" customHeight="1" x14ac:dyDescent="0.3">
      <c r="A6" s="11" t="s">
        <v>167</v>
      </c>
      <c r="B6" s="3"/>
      <c r="C6" s="47"/>
      <c r="D6" s="3"/>
      <c r="E6" s="38"/>
      <c r="F6" s="6" t="s">
        <v>157</v>
      </c>
      <c r="G6" s="37"/>
      <c r="H6" s="12" t="s">
        <v>156</v>
      </c>
      <c r="I6" s="3"/>
    </row>
    <row r="7" spans="1:13" ht="19.8" customHeight="1" x14ac:dyDescent="0.3">
      <c r="A7" s="11" t="s">
        <v>168</v>
      </c>
      <c r="B7" s="3"/>
      <c r="C7" s="47"/>
      <c r="D7" s="3"/>
      <c r="E7" s="3"/>
      <c r="F7" s="3"/>
      <c r="G7" s="37"/>
      <c r="H7" s="38"/>
      <c r="I7" s="3"/>
    </row>
    <row r="8" spans="1:13" ht="19.8" customHeight="1" x14ac:dyDescent="0.3">
      <c r="A8" s="11" t="s">
        <v>169</v>
      </c>
      <c r="B8" s="3"/>
      <c r="C8" s="47"/>
      <c r="D8" s="3"/>
      <c r="E8" s="3"/>
      <c r="F8" s="3"/>
      <c r="G8" s="3"/>
      <c r="H8" s="3"/>
      <c r="I8" s="3"/>
    </row>
    <row r="9" spans="1:13" ht="19.8" customHeight="1" x14ac:dyDescent="0.3">
      <c r="A9" s="11" t="s">
        <v>170</v>
      </c>
      <c r="B9" s="3"/>
      <c r="C9" s="47"/>
      <c r="D9" s="3"/>
      <c r="E9" s="3"/>
      <c r="F9" s="3"/>
      <c r="G9" s="3"/>
      <c r="H9" s="3"/>
      <c r="I9" s="3"/>
    </row>
    <row r="10" spans="1:13" ht="85.8" customHeight="1" x14ac:dyDescent="0.25">
      <c r="A10" s="71" t="s">
        <v>152</v>
      </c>
      <c r="B10" s="71"/>
      <c r="C10" s="71"/>
      <c r="D10" s="71"/>
      <c r="E10" s="3"/>
      <c r="F10" s="3"/>
      <c r="G10" s="3"/>
      <c r="H10" s="3"/>
      <c r="I10" s="3"/>
    </row>
    <row r="11" spans="1:13" ht="30" customHeight="1" x14ac:dyDescent="0.3">
      <c r="A11" s="67" t="s">
        <v>219</v>
      </c>
      <c r="B11" s="38"/>
      <c r="C11" s="48"/>
      <c r="D11" s="38"/>
      <c r="E11" s="9"/>
      <c r="F11" s="9"/>
      <c r="G11" s="7" t="s">
        <v>153</v>
      </c>
      <c r="H11" s="7"/>
      <c r="I11" s="8">
        <v>44560</v>
      </c>
    </row>
    <row r="12" spans="1:13" ht="24" customHeight="1" x14ac:dyDescent="0.3">
      <c r="A12" s="15"/>
      <c r="B12" s="16" t="s">
        <v>158</v>
      </c>
      <c r="C12" s="17" t="s">
        <v>0</v>
      </c>
      <c r="D12" s="18" t="s">
        <v>2</v>
      </c>
      <c r="E12" s="17" t="s">
        <v>1</v>
      </c>
      <c r="F12" s="17"/>
      <c r="G12" s="17" t="s">
        <v>154</v>
      </c>
      <c r="H12" s="17"/>
      <c r="I12" s="17" t="s">
        <v>155</v>
      </c>
    </row>
    <row r="13" spans="1:13" s="23" customFormat="1" ht="14.4" customHeight="1" x14ac:dyDescent="0.3">
      <c r="A13" s="19" t="s">
        <v>183</v>
      </c>
      <c r="B13" s="19"/>
      <c r="C13" s="20"/>
      <c r="D13" s="21"/>
      <c r="E13" s="21"/>
      <c r="F13" s="21"/>
      <c r="G13" s="21"/>
      <c r="H13" s="21"/>
      <c r="I13" s="21"/>
      <c r="J13" s="22"/>
      <c r="K13" s="22"/>
      <c r="L13" s="22"/>
      <c r="M13" s="22"/>
    </row>
    <row r="14" spans="1:13" ht="129.6" x14ac:dyDescent="0.3">
      <c r="A14" s="24"/>
      <c r="B14" s="25" t="s">
        <v>185</v>
      </c>
      <c r="C14" s="49" t="s">
        <v>184</v>
      </c>
      <c r="D14" s="26" t="s">
        <v>186</v>
      </c>
      <c r="E14" s="27">
        <v>2120</v>
      </c>
      <c r="F14" s="27" t="s">
        <v>159</v>
      </c>
      <c r="G14" s="28"/>
      <c r="H14" s="27" t="s">
        <v>160</v>
      </c>
      <c r="I14" s="29">
        <f>E14*G14</f>
        <v>0</v>
      </c>
    </row>
    <row r="15" spans="1:13" ht="187.2" x14ac:dyDescent="0.3">
      <c r="A15" s="24"/>
      <c r="B15" s="25" t="s">
        <v>187</v>
      </c>
      <c r="C15" s="49" t="s">
        <v>188</v>
      </c>
      <c r="D15" s="26" t="s">
        <v>189</v>
      </c>
      <c r="E15" s="27">
        <v>5299</v>
      </c>
      <c r="F15" s="27" t="s">
        <v>159</v>
      </c>
      <c r="G15" s="28"/>
      <c r="H15" s="27" t="s">
        <v>160</v>
      </c>
      <c r="I15" s="29">
        <f>E15*G15</f>
        <v>0</v>
      </c>
    </row>
    <row r="16" spans="1:13" s="23" customFormat="1" ht="14.4" customHeight="1" x14ac:dyDescent="0.3">
      <c r="A16" s="19" t="s">
        <v>5</v>
      </c>
      <c r="B16" s="19"/>
      <c r="C16" s="20"/>
      <c r="D16" s="21"/>
      <c r="E16" s="21"/>
      <c r="F16" s="21"/>
      <c r="G16" s="21"/>
      <c r="H16" s="21"/>
      <c r="I16" s="21"/>
      <c r="J16" s="22"/>
      <c r="K16" s="22"/>
      <c r="L16" s="22"/>
      <c r="M16" s="22"/>
    </row>
    <row r="17" spans="1:13" ht="73.8" customHeight="1" x14ac:dyDescent="0.3">
      <c r="A17" s="24"/>
      <c r="B17" s="25" t="s">
        <v>96</v>
      </c>
      <c r="C17" s="49" t="s">
        <v>56</v>
      </c>
      <c r="D17" s="26" t="s">
        <v>55</v>
      </c>
      <c r="E17" s="27">
        <v>399</v>
      </c>
      <c r="F17" s="27" t="s">
        <v>159</v>
      </c>
      <c r="G17" s="28"/>
      <c r="H17" s="27" t="s">
        <v>160</v>
      </c>
      <c r="I17" s="29">
        <f>E17*G17</f>
        <v>0</v>
      </c>
    </row>
    <row r="18" spans="1:13" ht="73.8" customHeight="1" x14ac:dyDescent="0.3">
      <c r="A18" s="24"/>
      <c r="B18" s="25" t="s">
        <v>97</v>
      </c>
      <c r="C18" s="49" t="s">
        <v>171</v>
      </c>
      <c r="D18" s="26" t="s">
        <v>147</v>
      </c>
      <c r="E18" s="27">
        <v>2299</v>
      </c>
      <c r="F18" s="27" t="s">
        <v>159</v>
      </c>
      <c r="G18" s="28"/>
      <c r="H18" s="27" t="s">
        <v>160</v>
      </c>
      <c r="I18" s="29">
        <f>E18*G18</f>
        <v>0</v>
      </c>
    </row>
    <row r="19" spans="1:13" ht="73.8" customHeight="1" x14ac:dyDescent="0.3">
      <c r="A19" s="24"/>
      <c r="B19" s="25" t="s">
        <v>98</v>
      </c>
      <c r="C19" s="49" t="s">
        <v>172</v>
      </c>
      <c r="D19" s="26" t="s">
        <v>148</v>
      </c>
      <c r="E19" s="27">
        <v>699</v>
      </c>
      <c r="F19" s="27" t="s">
        <v>159</v>
      </c>
      <c r="G19" s="28"/>
      <c r="H19" s="27" t="s">
        <v>160</v>
      </c>
      <c r="I19" s="29">
        <f t="shared" ref="I19:I24" si="0">E19*G19</f>
        <v>0</v>
      </c>
    </row>
    <row r="20" spans="1:13" ht="73.8" customHeight="1" x14ac:dyDescent="0.3">
      <c r="A20" s="24"/>
      <c r="B20" s="25" t="s">
        <v>99</v>
      </c>
      <c r="C20" s="49" t="s">
        <v>173</v>
      </c>
      <c r="D20" s="26" t="s">
        <v>4</v>
      </c>
      <c r="E20" s="27">
        <v>399</v>
      </c>
      <c r="F20" s="27" t="s">
        <v>159</v>
      </c>
      <c r="G20" s="28"/>
      <c r="H20" s="27" t="s">
        <v>160</v>
      </c>
      <c r="I20" s="29">
        <f t="shared" si="0"/>
        <v>0</v>
      </c>
    </row>
    <row r="21" spans="1:13" ht="73.8" customHeight="1" x14ac:dyDescent="0.3">
      <c r="A21" s="24"/>
      <c r="B21" s="25" t="s">
        <v>100</v>
      </c>
      <c r="C21" s="49" t="s">
        <v>57</v>
      </c>
      <c r="D21" s="26" t="s">
        <v>149</v>
      </c>
      <c r="E21" s="27">
        <v>1799</v>
      </c>
      <c r="F21" s="27" t="s">
        <v>159</v>
      </c>
      <c r="G21" s="28"/>
      <c r="H21" s="27" t="s">
        <v>160</v>
      </c>
      <c r="I21" s="29">
        <f t="shared" si="0"/>
        <v>0</v>
      </c>
    </row>
    <row r="22" spans="1:13" s="23" customFormat="1" ht="14.4" x14ac:dyDescent="0.3">
      <c r="A22" s="19" t="s">
        <v>3</v>
      </c>
      <c r="B22" s="19"/>
      <c r="C22" s="20"/>
      <c r="D22" s="21"/>
      <c r="E22" s="30"/>
      <c r="F22" s="30"/>
      <c r="G22" s="30"/>
      <c r="H22" s="30"/>
      <c r="I22" s="30"/>
      <c r="J22" s="22"/>
      <c r="K22" s="22"/>
      <c r="L22" s="22"/>
      <c r="M22" s="22"/>
    </row>
    <row r="23" spans="1:13" ht="73.8" customHeight="1" x14ac:dyDescent="0.3">
      <c r="A23" s="24"/>
      <c r="B23" s="25" t="s">
        <v>101</v>
      </c>
      <c r="C23" s="49" t="s">
        <v>58</v>
      </c>
      <c r="D23" s="26" t="s">
        <v>49</v>
      </c>
      <c r="E23" s="27">
        <v>1799</v>
      </c>
      <c r="F23" s="27" t="s">
        <v>159</v>
      </c>
      <c r="G23" s="28"/>
      <c r="H23" s="27" t="s">
        <v>160</v>
      </c>
      <c r="I23" s="29">
        <f t="shared" si="0"/>
        <v>0</v>
      </c>
    </row>
    <row r="24" spans="1:13" ht="73.8" customHeight="1" x14ac:dyDescent="0.3">
      <c r="A24" s="24"/>
      <c r="B24" s="25" t="s">
        <v>102</v>
      </c>
      <c r="C24" s="49" t="s">
        <v>92</v>
      </c>
      <c r="D24" s="26" t="s">
        <v>6</v>
      </c>
      <c r="E24" s="27">
        <v>1099</v>
      </c>
      <c r="F24" s="27" t="s">
        <v>159</v>
      </c>
      <c r="G24" s="28"/>
      <c r="H24" s="27" t="s">
        <v>160</v>
      </c>
      <c r="I24" s="29">
        <f t="shared" si="0"/>
        <v>0</v>
      </c>
    </row>
    <row r="25" spans="1:13" s="23" customFormat="1" ht="14.4" x14ac:dyDescent="0.3">
      <c r="A25" s="19" t="s">
        <v>52</v>
      </c>
      <c r="B25" s="19"/>
      <c r="C25" s="20"/>
      <c r="D25" s="21"/>
      <c r="E25" s="30"/>
      <c r="F25" s="21"/>
      <c r="G25" s="21"/>
      <c r="H25" s="21"/>
      <c r="I25" s="21"/>
      <c r="J25" s="22"/>
      <c r="K25" s="22"/>
      <c r="L25" s="22"/>
      <c r="M25" s="22"/>
    </row>
    <row r="26" spans="1:13" ht="78" customHeight="1" x14ac:dyDescent="0.3">
      <c r="A26" s="31"/>
      <c r="B26" s="31"/>
      <c r="C26" s="50" t="s">
        <v>53</v>
      </c>
      <c r="D26" s="32" t="s">
        <v>54</v>
      </c>
      <c r="E26" s="33"/>
      <c r="F26" s="33"/>
      <c r="G26" s="13"/>
      <c r="H26" s="13"/>
      <c r="I26" s="13"/>
    </row>
    <row r="27" spans="1:13" s="23" customFormat="1" ht="14.4" x14ac:dyDescent="0.3">
      <c r="A27" s="19" t="s">
        <v>14</v>
      </c>
      <c r="B27" s="19"/>
      <c r="C27" s="20"/>
      <c r="D27" s="21"/>
      <c r="E27" s="30"/>
      <c r="F27" s="30"/>
      <c r="G27" s="30"/>
      <c r="H27" s="30"/>
      <c r="I27" s="30"/>
      <c r="J27" s="22"/>
      <c r="K27" s="22"/>
      <c r="L27" s="22"/>
      <c r="M27" s="22"/>
    </row>
    <row r="28" spans="1:13" ht="73.8" customHeight="1" x14ac:dyDescent="0.3">
      <c r="A28" s="24"/>
      <c r="B28" s="25" t="s">
        <v>103</v>
      </c>
      <c r="C28" s="49" t="s">
        <v>93</v>
      </c>
      <c r="D28" s="26" t="s">
        <v>9</v>
      </c>
      <c r="E28" s="27">
        <v>439</v>
      </c>
      <c r="F28" s="27" t="s">
        <v>159</v>
      </c>
      <c r="G28" s="28"/>
      <c r="H28" s="27" t="s">
        <v>160</v>
      </c>
      <c r="I28" s="29">
        <f t="shared" ref="I28" si="1">E28*G28</f>
        <v>0</v>
      </c>
    </row>
    <row r="29" spans="1:13" ht="73.8" customHeight="1" x14ac:dyDescent="0.3">
      <c r="A29" s="24"/>
      <c r="B29" s="25" t="s">
        <v>104</v>
      </c>
      <c r="C29" s="49" t="s">
        <v>174</v>
      </c>
      <c r="D29" s="26" t="s">
        <v>8</v>
      </c>
      <c r="E29" s="27">
        <v>424</v>
      </c>
      <c r="F29" s="27" t="s">
        <v>159</v>
      </c>
      <c r="G29" s="28"/>
      <c r="H29" s="27" t="s">
        <v>160</v>
      </c>
      <c r="I29" s="29">
        <f t="shared" ref="I29:I71" si="2">E29*G29</f>
        <v>0</v>
      </c>
    </row>
    <row r="30" spans="1:13" ht="73.8" customHeight="1" x14ac:dyDescent="0.3">
      <c r="A30" s="24"/>
      <c r="B30" s="25" t="s">
        <v>105</v>
      </c>
      <c r="C30" s="49" t="s">
        <v>59</v>
      </c>
      <c r="D30" s="26" t="s">
        <v>7</v>
      </c>
      <c r="E30" s="27">
        <v>424</v>
      </c>
      <c r="F30" s="27" t="s">
        <v>159</v>
      </c>
      <c r="G30" s="28"/>
      <c r="H30" s="27" t="s">
        <v>160</v>
      </c>
      <c r="I30" s="29">
        <f t="shared" si="2"/>
        <v>0</v>
      </c>
    </row>
    <row r="31" spans="1:13" ht="73.8" customHeight="1" x14ac:dyDescent="0.3">
      <c r="A31" s="24"/>
      <c r="B31" s="25" t="s">
        <v>106</v>
      </c>
      <c r="C31" s="49" t="s">
        <v>60</v>
      </c>
      <c r="D31" s="26" t="s">
        <v>10</v>
      </c>
      <c r="E31" s="27">
        <v>699</v>
      </c>
      <c r="F31" s="27" t="s">
        <v>159</v>
      </c>
      <c r="G31" s="28"/>
      <c r="H31" s="27" t="s">
        <v>160</v>
      </c>
      <c r="I31" s="29">
        <f t="shared" si="2"/>
        <v>0</v>
      </c>
    </row>
    <row r="32" spans="1:13" ht="73.8" customHeight="1" x14ac:dyDescent="0.3">
      <c r="A32" s="24"/>
      <c r="B32" s="25" t="s">
        <v>107</v>
      </c>
      <c r="C32" s="49" t="s">
        <v>175</v>
      </c>
      <c r="D32" s="26" t="s">
        <v>11</v>
      </c>
      <c r="E32" s="27">
        <v>2399</v>
      </c>
      <c r="F32" s="27" t="s">
        <v>159</v>
      </c>
      <c r="G32" s="28"/>
      <c r="H32" s="27" t="s">
        <v>160</v>
      </c>
      <c r="I32" s="29">
        <f t="shared" si="2"/>
        <v>0</v>
      </c>
    </row>
    <row r="33" spans="1:9" ht="73.8" customHeight="1" x14ac:dyDescent="0.3">
      <c r="A33" s="24"/>
      <c r="B33" s="25" t="s">
        <v>108</v>
      </c>
      <c r="C33" s="49" t="s">
        <v>94</v>
      </c>
      <c r="D33" s="26" t="s">
        <v>12</v>
      </c>
      <c r="E33" s="27">
        <v>1099</v>
      </c>
      <c r="F33" s="27" t="s">
        <v>159</v>
      </c>
      <c r="G33" s="28"/>
      <c r="H33" s="27" t="s">
        <v>160</v>
      </c>
      <c r="I33" s="29">
        <f t="shared" si="2"/>
        <v>0</v>
      </c>
    </row>
    <row r="34" spans="1:9" ht="73.8" customHeight="1" x14ac:dyDescent="0.3">
      <c r="A34" s="24"/>
      <c r="B34" s="25" t="s">
        <v>109</v>
      </c>
      <c r="C34" s="49" t="s">
        <v>61</v>
      </c>
      <c r="D34" s="26" t="s">
        <v>13</v>
      </c>
      <c r="E34" s="27">
        <v>699</v>
      </c>
      <c r="F34" s="27" t="s">
        <v>159</v>
      </c>
      <c r="G34" s="28"/>
      <c r="H34" s="27" t="s">
        <v>160</v>
      </c>
      <c r="I34" s="29">
        <f t="shared" si="2"/>
        <v>0</v>
      </c>
    </row>
    <row r="35" spans="1:9" ht="73.8" customHeight="1" x14ac:dyDescent="0.3">
      <c r="A35" s="24"/>
      <c r="B35" s="25" t="s">
        <v>110</v>
      </c>
      <c r="C35" s="49" t="s">
        <v>62</v>
      </c>
      <c r="D35" s="26" t="s">
        <v>15</v>
      </c>
      <c r="E35" s="27">
        <v>949</v>
      </c>
      <c r="F35" s="27" t="s">
        <v>159</v>
      </c>
      <c r="G35" s="28"/>
      <c r="H35" s="27" t="s">
        <v>160</v>
      </c>
      <c r="I35" s="29">
        <f t="shared" si="2"/>
        <v>0</v>
      </c>
    </row>
    <row r="36" spans="1:9" ht="73.8" customHeight="1" x14ac:dyDescent="0.3">
      <c r="A36" s="24"/>
      <c r="B36" s="25" t="s">
        <v>111</v>
      </c>
      <c r="C36" s="49" t="s">
        <v>63</v>
      </c>
      <c r="D36" s="26" t="s">
        <v>16</v>
      </c>
      <c r="E36" s="27">
        <v>549</v>
      </c>
      <c r="F36" s="27" t="s">
        <v>159</v>
      </c>
      <c r="G36" s="28"/>
      <c r="H36" s="27" t="s">
        <v>160</v>
      </c>
      <c r="I36" s="29">
        <f t="shared" si="2"/>
        <v>0</v>
      </c>
    </row>
    <row r="37" spans="1:9" ht="73.8" customHeight="1" x14ac:dyDescent="0.3">
      <c r="A37" s="24"/>
      <c r="B37" s="25" t="s">
        <v>112</v>
      </c>
      <c r="C37" s="49" t="s">
        <v>64</v>
      </c>
      <c r="D37" s="26" t="s">
        <v>17</v>
      </c>
      <c r="E37" s="27">
        <v>999</v>
      </c>
      <c r="F37" s="27" t="s">
        <v>159</v>
      </c>
      <c r="G37" s="28"/>
      <c r="H37" s="27" t="s">
        <v>160</v>
      </c>
      <c r="I37" s="29">
        <f t="shared" si="2"/>
        <v>0</v>
      </c>
    </row>
    <row r="38" spans="1:9" ht="73.8" customHeight="1" x14ac:dyDescent="0.3">
      <c r="A38" s="24"/>
      <c r="B38" s="25" t="s">
        <v>113</v>
      </c>
      <c r="C38" s="49" t="s">
        <v>65</v>
      </c>
      <c r="D38" s="26" t="s">
        <v>18</v>
      </c>
      <c r="E38" s="27">
        <v>1199</v>
      </c>
      <c r="F38" s="27" t="s">
        <v>159</v>
      </c>
      <c r="G38" s="28"/>
      <c r="H38" s="27" t="s">
        <v>160</v>
      </c>
      <c r="I38" s="29">
        <f t="shared" si="2"/>
        <v>0</v>
      </c>
    </row>
    <row r="39" spans="1:9" ht="73.8" customHeight="1" x14ac:dyDescent="0.3">
      <c r="A39" s="24"/>
      <c r="B39" s="25" t="s">
        <v>114</v>
      </c>
      <c r="C39" s="49" t="s">
        <v>66</v>
      </c>
      <c r="D39" s="26" t="s">
        <v>19</v>
      </c>
      <c r="E39" s="27">
        <v>699</v>
      </c>
      <c r="F39" s="27" t="s">
        <v>159</v>
      </c>
      <c r="G39" s="28"/>
      <c r="H39" s="27" t="s">
        <v>160</v>
      </c>
      <c r="I39" s="29">
        <f t="shared" si="2"/>
        <v>0</v>
      </c>
    </row>
    <row r="40" spans="1:9" ht="73.8" customHeight="1" x14ac:dyDescent="0.3">
      <c r="A40" s="24"/>
      <c r="B40" s="25" t="s">
        <v>115</v>
      </c>
      <c r="C40" s="49" t="s">
        <v>67</v>
      </c>
      <c r="D40" s="26" t="s">
        <v>20</v>
      </c>
      <c r="E40" s="27">
        <v>1099</v>
      </c>
      <c r="F40" s="27" t="s">
        <v>159</v>
      </c>
      <c r="G40" s="28"/>
      <c r="H40" s="27" t="s">
        <v>160</v>
      </c>
      <c r="I40" s="29">
        <f t="shared" si="2"/>
        <v>0</v>
      </c>
    </row>
    <row r="41" spans="1:9" ht="73.8" customHeight="1" x14ac:dyDescent="0.3">
      <c r="A41" s="24"/>
      <c r="B41" s="25" t="s">
        <v>116</v>
      </c>
      <c r="C41" s="49" t="s">
        <v>68</v>
      </c>
      <c r="D41" s="26" t="s">
        <v>21</v>
      </c>
      <c r="E41" s="27">
        <v>699</v>
      </c>
      <c r="F41" s="27" t="s">
        <v>159</v>
      </c>
      <c r="G41" s="28"/>
      <c r="H41" s="27" t="s">
        <v>160</v>
      </c>
      <c r="I41" s="29">
        <f>E41*G41</f>
        <v>0</v>
      </c>
    </row>
    <row r="42" spans="1:9" ht="73.8" customHeight="1" x14ac:dyDescent="0.3">
      <c r="A42" s="24"/>
      <c r="B42" s="25" t="s">
        <v>117</v>
      </c>
      <c r="C42" s="49" t="s">
        <v>176</v>
      </c>
      <c r="D42" s="26" t="s">
        <v>22</v>
      </c>
      <c r="E42" s="27">
        <v>1099</v>
      </c>
      <c r="F42" s="27" t="s">
        <v>159</v>
      </c>
      <c r="G42" s="28"/>
      <c r="H42" s="27" t="s">
        <v>160</v>
      </c>
      <c r="I42" s="29">
        <f t="shared" si="2"/>
        <v>0</v>
      </c>
    </row>
    <row r="43" spans="1:9" ht="73.8" customHeight="1" x14ac:dyDescent="0.3">
      <c r="A43" s="24"/>
      <c r="B43" s="25" t="s">
        <v>118</v>
      </c>
      <c r="C43" s="49" t="s">
        <v>177</v>
      </c>
      <c r="D43" s="26" t="s">
        <v>23</v>
      </c>
      <c r="E43" s="27">
        <v>1199</v>
      </c>
      <c r="F43" s="27" t="s">
        <v>159</v>
      </c>
      <c r="G43" s="28"/>
      <c r="H43" s="27" t="s">
        <v>160</v>
      </c>
      <c r="I43" s="29">
        <f t="shared" si="2"/>
        <v>0</v>
      </c>
    </row>
    <row r="44" spans="1:9" ht="73.8" customHeight="1" x14ac:dyDescent="0.3">
      <c r="A44" s="24"/>
      <c r="B44" s="25" t="s">
        <v>119</v>
      </c>
      <c r="C44" s="49" t="s">
        <v>69</v>
      </c>
      <c r="D44" s="26" t="s">
        <v>24</v>
      </c>
      <c r="E44" s="27">
        <v>1099</v>
      </c>
      <c r="F44" s="27" t="s">
        <v>159</v>
      </c>
      <c r="G44" s="28"/>
      <c r="H44" s="27" t="s">
        <v>160</v>
      </c>
      <c r="I44" s="29">
        <f t="shared" si="2"/>
        <v>0</v>
      </c>
    </row>
    <row r="45" spans="1:9" ht="73.8" customHeight="1" x14ac:dyDescent="0.3">
      <c r="A45" s="24"/>
      <c r="B45" s="25" t="s">
        <v>120</v>
      </c>
      <c r="C45" s="49" t="s">
        <v>70</v>
      </c>
      <c r="D45" s="26" t="s">
        <v>25</v>
      </c>
      <c r="E45" s="27">
        <v>1699</v>
      </c>
      <c r="F45" s="27" t="s">
        <v>159</v>
      </c>
      <c r="G45" s="28"/>
      <c r="H45" s="27" t="s">
        <v>160</v>
      </c>
      <c r="I45" s="29">
        <f t="shared" si="2"/>
        <v>0</v>
      </c>
    </row>
    <row r="46" spans="1:9" ht="73.8" customHeight="1" x14ac:dyDescent="0.3">
      <c r="A46" s="24"/>
      <c r="B46" s="25" t="s">
        <v>121</v>
      </c>
      <c r="C46" s="49" t="s">
        <v>178</v>
      </c>
      <c r="D46" s="26" t="s">
        <v>95</v>
      </c>
      <c r="E46" s="27">
        <v>1399</v>
      </c>
      <c r="F46" s="27" t="s">
        <v>159</v>
      </c>
      <c r="G46" s="28"/>
      <c r="H46" s="27" t="s">
        <v>160</v>
      </c>
      <c r="I46" s="29">
        <f t="shared" si="2"/>
        <v>0</v>
      </c>
    </row>
    <row r="47" spans="1:9" ht="73.8" customHeight="1" x14ac:dyDescent="0.3">
      <c r="A47" s="24"/>
      <c r="B47" s="25" t="s">
        <v>122</v>
      </c>
      <c r="C47" s="49" t="s">
        <v>71</v>
      </c>
      <c r="D47" s="26" t="s">
        <v>26</v>
      </c>
      <c r="E47" s="27">
        <v>2699</v>
      </c>
      <c r="F47" s="27" t="s">
        <v>159</v>
      </c>
      <c r="G47" s="28"/>
      <c r="H47" s="27" t="s">
        <v>160</v>
      </c>
      <c r="I47" s="29">
        <f t="shared" si="2"/>
        <v>0</v>
      </c>
    </row>
    <row r="48" spans="1:9" ht="73.8" customHeight="1" x14ac:dyDescent="0.3">
      <c r="A48" s="24"/>
      <c r="B48" s="25" t="s">
        <v>123</v>
      </c>
      <c r="C48" s="49" t="s">
        <v>72</v>
      </c>
      <c r="D48" s="26" t="s">
        <v>27</v>
      </c>
      <c r="E48" s="27">
        <v>949</v>
      </c>
      <c r="F48" s="27" t="s">
        <v>159</v>
      </c>
      <c r="G48" s="28"/>
      <c r="H48" s="27" t="s">
        <v>160</v>
      </c>
      <c r="I48" s="29">
        <f t="shared" si="2"/>
        <v>0</v>
      </c>
    </row>
    <row r="49" spans="1:9" ht="73.8" customHeight="1" x14ac:dyDescent="0.3">
      <c r="A49" s="24"/>
      <c r="B49" s="25" t="s">
        <v>124</v>
      </c>
      <c r="C49" s="49" t="s">
        <v>73</v>
      </c>
      <c r="D49" s="26" t="s">
        <v>28</v>
      </c>
      <c r="E49" s="27">
        <v>1199</v>
      </c>
      <c r="F49" s="27" t="s">
        <v>159</v>
      </c>
      <c r="G49" s="28"/>
      <c r="H49" s="27" t="s">
        <v>160</v>
      </c>
      <c r="I49" s="29">
        <f t="shared" si="2"/>
        <v>0</v>
      </c>
    </row>
    <row r="50" spans="1:9" ht="73.8" customHeight="1" x14ac:dyDescent="0.3">
      <c r="A50" s="24"/>
      <c r="B50" s="25" t="s">
        <v>125</v>
      </c>
      <c r="C50" s="49" t="s">
        <v>179</v>
      </c>
      <c r="D50" s="26" t="s">
        <v>29</v>
      </c>
      <c r="E50" s="27">
        <v>1099</v>
      </c>
      <c r="F50" s="27" t="s">
        <v>159</v>
      </c>
      <c r="G50" s="28"/>
      <c r="H50" s="27" t="s">
        <v>160</v>
      </c>
      <c r="I50" s="29">
        <f t="shared" si="2"/>
        <v>0</v>
      </c>
    </row>
    <row r="51" spans="1:9" ht="73.8" customHeight="1" x14ac:dyDescent="0.3">
      <c r="A51" s="24"/>
      <c r="B51" s="25" t="s">
        <v>126</v>
      </c>
      <c r="C51" s="49" t="s">
        <v>180</v>
      </c>
      <c r="D51" s="26" t="s">
        <v>30</v>
      </c>
      <c r="E51" s="27">
        <v>1599</v>
      </c>
      <c r="F51" s="27" t="s">
        <v>159</v>
      </c>
      <c r="G51" s="28"/>
      <c r="H51" s="27" t="s">
        <v>160</v>
      </c>
      <c r="I51" s="29">
        <f t="shared" si="2"/>
        <v>0</v>
      </c>
    </row>
    <row r="52" spans="1:9" ht="83.4" customHeight="1" x14ac:dyDescent="0.3">
      <c r="A52" s="24"/>
      <c r="B52" s="25" t="s">
        <v>127</v>
      </c>
      <c r="C52" s="49" t="s">
        <v>74</v>
      </c>
      <c r="D52" s="26" t="s">
        <v>31</v>
      </c>
      <c r="E52" s="27">
        <v>2599</v>
      </c>
      <c r="F52" s="27" t="s">
        <v>159</v>
      </c>
      <c r="G52" s="28"/>
      <c r="H52" s="27" t="s">
        <v>160</v>
      </c>
      <c r="I52" s="29">
        <f t="shared" si="2"/>
        <v>0</v>
      </c>
    </row>
    <row r="53" spans="1:9" ht="73.8" customHeight="1" x14ac:dyDescent="0.3">
      <c r="A53" s="24"/>
      <c r="B53" s="25" t="s">
        <v>128</v>
      </c>
      <c r="C53" s="49" t="s">
        <v>75</v>
      </c>
      <c r="D53" s="26" t="s">
        <v>32</v>
      </c>
      <c r="E53" s="27">
        <v>1999</v>
      </c>
      <c r="F53" s="27" t="s">
        <v>159</v>
      </c>
      <c r="G53" s="28"/>
      <c r="H53" s="27" t="s">
        <v>160</v>
      </c>
      <c r="I53" s="29">
        <f t="shared" si="2"/>
        <v>0</v>
      </c>
    </row>
    <row r="54" spans="1:9" ht="73.8" customHeight="1" x14ac:dyDescent="0.3">
      <c r="A54" s="24"/>
      <c r="B54" s="25" t="s">
        <v>129</v>
      </c>
      <c r="C54" s="49" t="s">
        <v>76</v>
      </c>
      <c r="D54" s="26" t="s">
        <v>33</v>
      </c>
      <c r="E54" s="27">
        <v>719</v>
      </c>
      <c r="F54" s="27" t="s">
        <v>159</v>
      </c>
      <c r="G54" s="28"/>
      <c r="H54" s="27" t="s">
        <v>160</v>
      </c>
      <c r="I54" s="29">
        <f t="shared" si="2"/>
        <v>0</v>
      </c>
    </row>
    <row r="55" spans="1:9" ht="73.8" customHeight="1" x14ac:dyDescent="0.3">
      <c r="A55" s="24"/>
      <c r="B55" s="25" t="s">
        <v>130</v>
      </c>
      <c r="C55" s="49" t="s">
        <v>77</v>
      </c>
      <c r="D55" s="26" t="s">
        <v>34</v>
      </c>
      <c r="E55" s="27">
        <v>1099</v>
      </c>
      <c r="F55" s="27" t="s">
        <v>159</v>
      </c>
      <c r="G55" s="28"/>
      <c r="H55" s="27" t="s">
        <v>160</v>
      </c>
      <c r="I55" s="29">
        <f t="shared" si="2"/>
        <v>0</v>
      </c>
    </row>
    <row r="56" spans="1:9" ht="73.8" customHeight="1" x14ac:dyDescent="0.3">
      <c r="A56" s="24"/>
      <c r="B56" s="25" t="s">
        <v>131</v>
      </c>
      <c r="C56" s="49" t="s">
        <v>78</v>
      </c>
      <c r="D56" s="26" t="s">
        <v>35</v>
      </c>
      <c r="E56" s="27">
        <v>1099</v>
      </c>
      <c r="F56" s="27" t="s">
        <v>159</v>
      </c>
      <c r="G56" s="28"/>
      <c r="H56" s="27" t="s">
        <v>160</v>
      </c>
      <c r="I56" s="29">
        <f t="shared" si="2"/>
        <v>0</v>
      </c>
    </row>
    <row r="57" spans="1:9" ht="73.8" customHeight="1" x14ac:dyDescent="0.3">
      <c r="A57" s="24"/>
      <c r="B57" s="25" t="s">
        <v>132</v>
      </c>
      <c r="C57" s="49" t="s">
        <v>79</v>
      </c>
      <c r="D57" s="26" t="s">
        <v>36</v>
      </c>
      <c r="E57" s="27">
        <v>1299</v>
      </c>
      <c r="F57" s="27" t="s">
        <v>159</v>
      </c>
      <c r="G57" s="28"/>
      <c r="H57" s="27" t="s">
        <v>160</v>
      </c>
      <c r="I57" s="29">
        <f t="shared" si="2"/>
        <v>0</v>
      </c>
    </row>
    <row r="58" spans="1:9" ht="73.8" customHeight="1" x14ac:dyDescent="0.3">
      <c r="A58" s="24"/>
      <c r="B58" s="25" t="s">
        <v>133</v>
      </c>
      <c r="C58" s="49" t="s">
        <v>80</v>
      </c>
      <c r="D58" s="26" t="s">
        <v>37</v>
      </c>
      <c r="E58" s="27">
        <v>1499</v>
      </c>
      <c r="F58" s="27" t="s">
        <v>159</v>
      </c>
      <c r="G58" s="28"/>
      <c r="H58" s="27" t="s">
        <v>160</v>
      </c>
      <c r="I58" s="29">
        <f t="shared" si="2"/>
        <v>0</v>
      </c>
    </row>
    <row r="59" spans="1:9" ht="73.8" customHeight="1" x14ac:dyDescent="0.3">
      <c r="A59" s="24"/>
      <c r="B59" s="25" t="s">
        <v>134</v>
      </c>
      <c r="C59" s="49" t="s">
        <v>81</v>
      </c>
      <c r="D59" s="26" t="s">
        <v>38</v>
      </c>
      <c r="E59" s="27">
        <v>1299</v>
      </c>
      <c r="F59" s="27" t="s">
        <v>159</v>
      </c>
      <c r="G59" s="28"/>
      <c r="H59" s="27" t="s">
        <v>160</v>
      </c>
      <c r="I59" s="29">
        <f t="shared" si="2"/>
        <v>0</v>
      </c>
    </row>
    <row r="60" spans="1:9" ht="73.8" customHeight="1" x14ac:dyDescent="0.3">
      <c r="A60" s="24"/>
      <c r="B60" s="25" t="s">
        <v>135</v>
      </c>
      <c r="C60" s="49" t="s">
        <v>82</v>
      </c>
      <c r="D60" s="26" t="s">
        <v>39</v>
      </c>
      <c r="E60" s="27">
        <v>299</v>
      </c>
      <c r="F60" s="27" t="s">
        <v>159</v>
      </c>
      <c r="G60" s="28"/>
      <c r="H60" s="27" t="s">
        <v>160</v>
      </c>
      <c r="I60" s="29">
        <f t="shared" si="2"/>
        <v>0</v>
      </c>
    </row>
    <row r="61" spans="1:9" ht="73.8" customHeight="1" x14ac:dyDescent="0.3">
      <c r="A61" s="24"/>
      <c r="B61" s="25" t="s">
        <v>136</v>
      </c>
      <c r="C61" s="49" t="s">
        <v>83</v>
      </c>
      <c r="D61" s="26" t="s">
        <v>40</v>
      </c>
      <c r="E61" s="27">
        <v>799</v>
      </c>
      <c r="F61" s="27" t="s">
        <v>159</v>
      </c>
      <c r="G61" s="28"/>
      <c r="H61" s="27" t="s">
        <v>160</v>
      </c>
      <c r="I61" s="29">
        <f t="shared" si="2"/>
        <v>0</v>
      </c>
    </row>
    <row r="62" spans="1:9" ht="73.8" customHeight="1" x14ac:dyDescent="0.3">
      <c r="A62" s="24"/>
      <c r="B62" s="25" t="s">
        <v>137</v>
      </c>
      <c r="C62" s="49" t="s">
        <v>181</v>
      </c>
      <c r="D62" s="26" t="s">
        <v>41</v>
      </c>
      <c r="E62" s="27">
        <v>1999</v>
      </c>
      <c r="F62" s="27" t="s">
        <v>159</v>
      </c>
      <c r="G62" s="28"/>
      <c r="H62" s="27" t="s">
        <v>160</v>
      </c>
      <c r="I62" s="29">
        <f t="shared" si="2"/>
        <v>0</v>
      </c>
    </row>
    <row r="63" spans="1:9" ht="73.8" customHeight="1" x14ac:dyDescent="0.3">
      <c r="A63" s="24"/>
      <c r="B63" s="25" t="s">
        <v>138</v>
      </c>
      <c r="C63" s="49" t="s">
        <v>84</v>
      </c>
      <c r="D63" s="26" t="s">
        <v>42</v>
      </c>
      <c r="E63" s="27">
        <v>899</v>
      </c>
      <c r="F63" s="27" t="s">
        <v>159</v>
      </c>
      <c r="G63" s="28"/>
      <c r="H63" s="27" t="s">
        <v>160</v>
      </c>
      <c r="I63" s="29">
        <f t="shared" si="2"/>
        <v>0</v>
      </c>
    </row>
    <row r="64" spans="1:9" ht="73.8" customHeight="1" x14ac:dyDescent="0.3">
      <c r="A64" s="24"/>
      <c r="B64" s="25" t="s">
        <v>139</v>
      </c>
      <c r="C64" s="49" t="s">
        <v>85</v>
      </c>
      <c r="D64" s="26" t="s">
        <v>43</v>
      </c>
      <c r="E64" s="27">
        <v>1399</v>
      </c>
      <c r="F64" s="27" t="s">
        <v>159</v>
      </c>
      <c r="G64" s="28"/>
      <c r="H64" s="27" t="s">
        <v>160</v>
      </c>
      <c r="I64" s="29">
        <f t="shared" si="2"/>
        <v>0</v>
      </c>
    </row>
    <row r="65" spans="1:13" ht="73.8" customHeight="1" x14ac:dyDescent="0.3">
      <c r="A65" s="24"/>
      <c r="B65" s="25" t="s">
        <v>140</v>
      </c>
      <c r="C65" s="49" t="s">
        <v>86</v>
      </c>
      <c r="D65" s="26" t="s">
        <v>44</v>
      </c>
      <c r="E65" s="27">
        <v>3899</v>
      </c>
      <c r="F65" s="27" t="s">
        <v>159</v>
      </c>
      <c r="G65" s="28"/>
      <c r="H65" s="27" t="s">
        <v>160</v>
      </c>
      <c r="I65" s="29">
        <f t="shared" si="2"/>
        <v>0</v>
      </c>
    </row>
    <row r="66" spans="1:13" ht="73.8" customHeight="1" x14ac:dyDescent="0.3">
      <c r="A66" s="24"/>
      <c r="B66" s="25" t="s">
        <v>141</v>
      </c>
      <c r="C66" s="49" t="s">
        <v>87</v>
      </c>
      <c r="D66" s="26" t="s">
        <v>45</v>
      </c>
      <c r="E66" s="27">
        <v>3899</v>
      </c>
      <c r="F66" s="27" t="s">
        <v>159</v>
      </c>
      <c r="G66" s="28"/>
      <c r="H66" s="27" t="s">
        <v>160</v>
      </c>
      <c r="I66" s="29">
        <f t="shared" si="2"/>
        <v>0</v>
      </c>
    </row>
    <row r="67" spans="1:13" ht="73.8" customHeight="1" x14ac:dyDescent="0.3">
      <c r="A67" s="24"/>
      <c r="B67" s="25" t="s">
        <v>142</v>
      </c>
      <c r="C67" s="49" t="s">
        <v>88</v>
      </c>
      <c r="D67" s="26" t="s">
        <v>46</v>
      </c>
      <c r="E67" s="27">
        <v>3599</v>
      </c>
      <c r="F67" s="27" t="s">
        <v>159</v>
      </c>
      <c r="G67" s="28"/>
      <c r="H67" s="27" t="s">
        <v>160</v>
      </c>
      <c r="I67" s="29">
        <f t="shared" si="2"/>
        <v>0</v>
      </c>
    </row>
    <row r="68" spans="1:13" ht="73.8" customHeight="1" x14ac:dyDescent="0.3">
      <c r="A68" s="24"/>
      <c r="B68" s="25" t="s">
        <v>143</v>
      </c>
      <c r="C68" s="49" t="s">
        <v>89</v>
      </c>
      <c r="D68" s="26" t="s">
        <v>47</v>
      </c>
      <c r="E68" s="27">
        <v>3899</v>
      </c>
      <c r="F68" s="27" t="s">
        <v>159</v>
      </c>
      <c r="G68" s="28"/>
      <c r="H68" s="27" t="s">
        <v>160</v>
      </c>
      <c r="I68" s="29">
        <f t="shared" si="2"/>
        <v>0</v>
      </c>
    </row>
    <row r="69" spans="1:13" ht="73.8" customHeight="1" x14ac:dyDescent="0.3">
      <c r="A69" s="24"/>
      <c r="B69" s="25" t="s">
        <v>144</v>
      </c>
      <c r="C69" s="49" t="s">
        <v>90</v>
      </c>
      <c r="D69" s="26" t="s">
        <v>48</v>
      </c>
      <c r="E69" s="27">
        <v>1499</v>
      </c>
      <c r="F69" s="27" t="s">
        <v>159</v>
      </c>
      <c r="G69" s="28"/>
      <c r="H69" s="27" t="s">
        <v>160</v>
      </c>
      <c r="I69" s="29">
        <f t="shared" si="2"/>
        <v>0</v>
      </c>
    </row>
    <row r="70" spans="1:13" ht="73.8" customHeight="1" x14ac:dyDescent="0.3">
      <c r="A70" s="24"/>
      <c r="B70" s="25" t="s">
        <v>145</v>
      </c>
      <c r="C70" s="49" t="s">
        <v>91</v>
      </c>
      <c r="D70" s="26" t="s">
        <v>50</v>
      </c>
      <c r="E70" s="27">
        <v>979</v>
      </c>
      <c r="F70" s="27" t="s">
        <v>159</v>
      </c>
      <c r="G70" s="28"/>
      <c r="H70" s="27" t="s">
        <v>160</v>
      </c>
      <c r="I70" s="29">
        <f t="shared" si="2"/>
        <v>0</v>
      </c>
    </row>
    <row r="71" spans="1:13" ht="73.8" customHeight="1" x14ac:dyDescent="0.3">
      <c r="A71" s="44"/>
      <c r="B71" s="39" t="s">
        <v>146</v>
      </c>
      <c r="C71" s="51" t="s">
        <v>182</v>
      </c>
      <c r="D71" s="40" t="s">
        <v>51</v>
      </c>
      <c r="E71" s="74">
        <v>1599</v>
      </c>
      <c r="F71" s="42" t="s">
        <v>159</v>
      </c>
      <c r="G71" s="41"/>
      <c r="H71" s="42" t="s">
        <v>160</v>
      </c>
      <c r="I71" s="43">
        <f t="shared" si="2"/>
        <v>0</v>
      </c>
    </row>
    <row r="72" spans="1:13" s="23" customFormat="1" ht="14.4" x14ac:dyDescent="0.3">
      <c r="A72" s="65" t="s">
        <v>194</v>
      </c>
      <c r="B72" s="65"/>
      <c r="C72" s="60"/>
      <c r="D72" s="55"/>
      <c r="E72" s="61"/>
      <c r="F72" s="55"/>
      <c r="G72" s="55"/>
      <c r="H72" s="55"/>
      <c r="I72" s="55"/>
      <c r="J72" s="22"/>
      <c r="K72" s="22"/>
      <c r="L72" s="22"/>
      <c r="M72" s="22"/>
    </row>
    <row r="73" spans="1:13" ht="408.6" customHeight="1" x14ac:dyDescent="0.3">
      <c r="A73" s="56"/>
      <c r="B73" s="57" t="s">
        <v>191</v>
      </c>
      <c r="C73" s="64" t="s">
        <v>192</v>
      </c>
      <c r="D73" s="58" t="s">
        <v>193</v>
      </c>
      <c r="E73" s="63">
        <v>2420</v>
      </c>
      <c r="F73" s="63" t="s">
        <v>159</v>
      </c>
      <c r="G73" s="45"/>
      <c r="H73" s="63" t="s">
        <v>160</v>
      </c>
      <c r="I73" s="59">
        <f t="shared" ref="I73:I75" si="3">E73*G73</f>
        <v>0</v>
      </c>
    </row>
    <row r="74" spans="1:13" ht="226.8" customHeight="1" x14ac:dyDescent="0.3">
      <c r="A74" s="56"/>
      <c r="B74" s="57" t="s">
        <v>197</v>
      </c>
      <c r="C74" s="64" t="s">
        <v>196</v>
      </c>
      <c r="D74" s="66" t="s">
        <v>195</v>
      </c>
      <c r="E74" s="63">
        <v>383</v>
      </c>
      <c r="F74" s="63" t="s">
        <v>159</v>
      </c>
      <c r="G74" s="45"/>
      <c r="H74" s="63" t="s">
        <v>160</v>
      </c>
      <c r="I74" s="59">
        <f t="shared" si="3"/>
        <v>0</v>
      </c>
    </row>
    <row r="75" spans="1:13" ht="281.39999999999998" customHeight="1" x14ac:dyDescent="0.3">
      <c r="A75" s="56"/>
      <c r="B75" s="57" t="s">
        <v>200</v>
      </c>
      <c r="C75" s="64" t="s">
        <v>199</v>
      </c>
      <c r="D75" s="66" t="s">
        <v>198</v>
      </c>
      <c r="E75" s="63">
        <v>1486</v>
      </c>
      <c r="F75" s="63" t="s">
        <v>159</v>
      </c>
      <c r="G75" s="45"/>
      <c r="H75" s="63" t="s">
        <v>160</v>
      </c>
      <c r="I75" s="59">
        <f t="shared" si="3"/>
        <v>0</v>
      </c>
    </row>
    <row r="76" spans="1:13" ht="312" x14ac:dyDescent="0.3">
      <c r="A76" s="56"/>
      <c r="B76" s="57" t="s">
        <v>201</v>
      </c>
      <c r="C76" s="64" t="s">
        <v>202</v>
      </c>
      <c r="D76" s="62" t="s">
        <v>203</v>
      </c>
      <c r="E76" s="63">
        <v>282</v>
      </c>
      <c r="F76" s="63" t="s">
        <v>159</v>
      </c>
      <c r="G76" s="45"/>
      <c r="H76" s="63" t="s">
        <v>160</v>
      </c>
      <c r="I76" s="59">
        <f t="shared" ref="I76:I81" si="4">E76*G76</f>
        <v>0</v>
      </c>
    </row>
    <row r="77" spans="1:13" ht="385.8" customHeight="1" x14ac:dyDescent="0.3">
      <c r="A77" s="56"/>
      <c r="B77" s="57" t="s">
        <v>204</v>
      </c>
      <c r="C77" s="64" t="s">
        <v>205</v>
      </c>
      <c r="D77" s="62" t="s">
        <v>206</v>
      </c>
      <c r="E77" s="63">
        <v>196</v>
      </c>
      <c r="F77" s="63" t="s">
        <v>159</v>
      </c>
      <c r="G77" s="45"/>
      <c r="H77" s="63" t="s">
        <v>160</v>
      </c>
      <c r="I77" s="59">
        <f t="shared" si="4"/>
        <v>0</v>
      </c>
    </row>
    <row r="78" spans="1:13" ht="407.4" customHeight="1" x14ac:dyDescent="0.3">
      <c r="A78" s="56"/>
      <c r="B78" s="57" t="s">
        <v>207</v>
      </c>
      <c r="C78" s="64" t="s">
        <v>208</v>
      </c>
      <c r="D78" s="54" t="s">
        <v>209</v>
      </c>
      <c r="E78" s="63">
        <v>220</v>
      </c>
      <c r="F78" s="63" t="s">
        <v>159</v>
      </c>
      <c r="G78" s="45"/>
      <c r="H78" s="63" t="s">
        <v>160</v>
      </c>
      <c r="I78" s="59">
        <f t="shared" si="4"/>
        <v>0</v>
      </c>
    </row>
    <row r="79" spans="1:13" ht="408.6" customHeight="1" x14ac:dyDescent="0.3">
      <c r="A79" s="56"/>
      <c r="B79" s="57" t="s">
        <v>210</v>
      </c>
      <c r="C79" s="64" t="s">
        <v>211</v>
      </c>
      <c r="D79" s="54" t="s">
        <v>212</v>
      </c>
      <c r="E79" s="63">
        <v>232</v>
      </c>
      <c r="F79" s="63" t="s">
        <v>159</v>
      </c>
      <c r="G79" s="45"/>
      <c r="H79" s="63" t="s">
        <v>160</v>
      </c>
      <c r="I79" s="59">
        <f t="shared" si="4"/>
        <v>0</v>
      </c>
    </row>
    <row r="80" spans="1:13" ht="409.6" x14ac:dyDescent="0.3">
      <c r="A80" s="56"/>
      <c r="B80" s="57" t="s">
        <v>213</v>
      </c>
      <c r="C80" s="64" t="s">
        <v>214</v>
      </c>
      <c r="D80" s="54" t="s">
        <v>215</v>
      </c>
      <c r="E80" s="63">
        <v>235</v>
      </c>
      <c r="F80" s="63" t="s">
        <v>159</v>
      </c>
      <c r="G80" s="45"/>
      <c r="H80" s="63" t="s">
        <v>160</v>
      </c>
      <c r="I80" s="59">
        <f t="shared" si="4"/>
        <v>0</v>
      </c>
    </row>
    <row r="81" spans="1:9" ht="372.6" x14ac:dyDescent="0.3">
      <c r="A81" s="56"/>
      <c r="B81" s="57" t="s">
        <v>216</v>
      </c>
      <c r="C81" s="64" t="s">
        <v>217</v>
      </c>
      <c r="D81" s="54" t="s">
        <v>218</v>
      </c>
      <c r="E81" s="63">
        <v>255</v>
      </c>
      <c r="F81" s="63" t="s">
        <v>159</v>
      </c>
      <c r="G81" s="45"/>
      <c r="H81" s="63" t="s">
        <v>160</v>
      </c>
      <c r="I81" s="59">
        <f t="shared" si="4"/>
        <v>0</v>
      </c>
    </row>
    <row r="82" spans="1:9" ht="27.6" customHeight="1" x14ac:dyDescent="0.3">
      <c r="A82" s="72" t="s">
        <v>152</v>
      </c>
      <c r="B82" s="72"/>
      <c r="C82" s="72"/>
      <c r="D82" s="72"/>
      <c r="E82" s="34"/>
      <c r="F82" s="35" t="s">
        <v>161</v>
      </c>
      <c r="G82" s="68">
        <f>SUM(I14:I81)</f>
        <v>0</v>
      </c>
      <c r="H82" s="68"/>
      <c r="I82" s="68"/>
    </row>
    <row r="83" spans="1:9" ht="27.6" customHeight="1" x14ac:dyDescent="0.3">
      <c r="A83" s="73"/>
      <c r="B83" s="73"/>
      <c r="C83" s="73"/>
      <c r="D83" s="73"/>
      <c r="E83" s="34"/>
      <c r="F83" s="34" t="s">
        <v>162</v>
      </c>
      <c r="G83" s="69">
        <f>IF(G82=0,0,IF(G82&lt;300,24.6,0))</f>
        <v>0</v>
      </c>
      <c r="H83" s="69"/>
      <c r="I83" s="69"/>
    </row>
    <row r="84" spans="1:9" ht="27.6" customHeight="1" x14ac:dyDescent="0.3">
      <c r="A84" s="73"/>
      <c r="B84" s="73"/>
      <c r="C84" s="73"/>
      <c r="D84" s="73"/>
      <c r="E84" s="34"/>
      <c r="F84" s="35" t="s">
        <v>163</v>
      </c>
      <c r="G84" s="70">
        <f>SUM(G82:I83)</f>
        <v>0</v>
      </c>
      <c r="H84" s="70"/>
      <c r="I84" s="70"/>
    </row>
    <row r="85" spans="1:9" ht="30" customHeight="1" x14ac:dyDescent="0.3">
      <c r="A85" s="13"/>
      <c r="B85" s="13"/>
      <c r="C85" s="52"/>
      <c r="D85" s="13"/>
      <c r="E85" s="34"/>
      <c r="F85" s="34"/>
      <c r="G85" s="13"/>
      <c r="H85" s="13"/>
      <c r="I85" s="13"/>
    </row>
  </sheetData>
  <sheetProtection formatCells="0" formatColumns="0" formatRows="0" insertColumns="0" insertRows="0" insertHyperlinks="0" deleteColumns="0" deleteRows="0" sort="0" autoFilter="0" pivotTables="0"/>
  <autoFilter ref="A12:I12"/>
  <mergeCells count="5">
    <mergeCell ref="G82:I82"/>
    <mergeCell ref="G83:I83"/>
    <mergeCell ref="G84:I84"/>
    <mergeCell ref="A10:D10"/>
    <mergeCell ref="A82:D84"/>
  </mergeCells>
  <conditionalFormatting sqref="I17:I21 I73:I81">
    <cfRule type="cellIs" dxfId="7" priority="9" operator="equal">
      <formula>0</formula>
    </cfRule>
  </conditionalFormatting>
  <conditionalFormatting sqref="I23:I24">
    <cfRule type="cellIs" dxfId="6" priority="8" operator="equal">
      <formula>0</formula>
    </cfRule>
  </conditionalFormatting>
  <conditionalFormatting sqref="I29:I71">
    <cfRule type="cellIs" dxfId="5" priority="4" operator="equal">
      <formula>0</formula>
    </cfRule>
  </conditionalFormatting>
  <conditionalFormatting sqref="I28">
    <cfRule type="cellIs" dxfId="4" priority="5" operator="equal">
      <formula>0</formula>
    </cfRule>
  </conditionalFormatting>
  <conditionalFormatting sqref="I14">
    <cfRule type="cellIs" dxfId="3" priority="3" operator="equal">
      <formula>0</formula>
    </cfRule>
  </conditionalFormatting>
  <conditionalFormatting sqref="I15">
    <cfRule type="cellIs" dxfId="1" priority="1" operator="equal">
      <formula>0</formula>
    </cfRule>
  </conditionalFormatting>
  <hyperlinks>
    <hyperlink ref="F6" r:id="rId1"/>
    <hyperlink ref="C83" r:id="rId2" display="https://www.jangar.pl/seria-eksperymenty-uczniowskie-fizyka/6446-eksperymenty-uczniowskie-fizyka-zestaw-3-optyka-p-box.html"/>
    <hyperlink ref="C85" r:id="rId3" display="https://www.jangar.pl/seria-eksperymenty-uczniowskie-fizyka/6447-eksperymenty-uczniowskie-fizyka-zestaw-4-dzwiek-p-box.html"/>
    <hyperlink ref="C89" r:id="rId4" display="https://www.jangar.pl/seria-eksperymenty-uczniowskie-fizyka/6449-eksperymenty-uczniowskie-fizyka-zestaw-6-mechanika-plynow-i-gazow-p-box.html"/>
    <hyperlink ref="C91" r:id="rId5" display="https://www.jangar.pl/seria-eksperymenty-uczniowskie-fizyka/6450-eksperymenty-uczniowskie-fizyka-zestaw-7-mechanika-cial-stalych-p-box.html"/>
    <hyperlink ref="A11" r:id="rId6"/>
  </hyperlinks>
  <pageMargins left="0.23622047244094491" right="0.23622047244094491" top="0.74803149606299213" bottom="0.74803149606299213" header="0.31496062992125984" footer="0.31496062992125984"/>
  <pageSetup paperSize="9" scale="53" fitToHeight="0" orientation="portrait" r:id="rId7"/>
  <headerFooter>
    <oddFooter>&amp;Cwww.JANGAR.pl</oddFooter>
  </headerFooter>
  <ignoredErrors>
    <ignoredError sqref="I14:I15 I17:I21 I23:I24 I28:I46 I47:I71 G82:I84 I73:I81" unlockedFormula="1"/>
  </ignoredErrors>
  <drawing r:id="rId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67"/>
  <sheetViews>
    <sheetView topLeftCell="A38" workbookViewId="0">
      <selection activeCell="D1" sqref="D1:D1048576"/>
    </sheetView>
  </sheetViews>
  <sheetFormatPr defaultRowHeight="14.4" x14ac:dyDescent="0.3"/>
  <cols>
    <col min="1" max="1" width="38.77734375" bestFit="1" customWidth="1"/>
    <col min="2" max="2" width="45.5546875" bestFit="1" customWidth="1"/>
    <col min="3" max="3" width="16.21875" bestFit="1" customWidth="1"/>
    <col min="4" max="4" width="10" bestFit="1" customWidth="1"/>
  </cols>
  <sheetData>
    <row r="1" spans="1:5" x14ac:dyDescent="0.3">
      <c r="A1" s="75" t="s">
        <v>0</v>
      </c>
      <c r="B1" s="75" t="s">
        <v>220</v>
      </c>
      <c r="C1" s="75" t="s">
        <v>221</v>
      </c>
      <c r="D1" s="75" t="s">
        <v>222</v>
      </c>
      <c r="E1" s="75" t="s">
        <v>223</v>
      </c>
    </row>
    <row r="2" spans="1:5" x14ac:dyDescent="0.3">
      <c r="A2" s="75" t="s">
        <v>224</v>
      </c>
      <c r="B2" s="75" t="s">
        <v>225</v>
      </c>
      <c r="C2" s="75" t="s">
        <v>226</v>
      </c>
      <c r="D2" s="75"/>
      <c r="E2" s="75">
        <v>0</v>
      </c>
    </row>
    <row r="3" spans="1:5" x14ac:dyDescent="0.3">
      <c r="A3" s="75" t="s">
        <v>227</v>
      </c>
      <c r="B3" s="75" t="s">
        <v>228</v>
      </c>
      <c r="C3" s="75" t="s">
        <v>229</v>
      </c>
      <c r="D3" s="75"/>
      <c r="E3" s="76">
        <v>5964</v>
      </c>
    </row>
    <row r="4" spans="1:5" x14ac:dyDescent="0.3">
      <c r="A4" s="75" t="s">
        <v>230</v>
      </c>
      <c r="B4" s="75"/>
      <c r="C4" s="75" t="s">
        <v>231</v>
      </c>
      <c r="D4" s="75"/>
      <c r="E4" s="75">
        <v>0</v>
      </c>
    </row>
    <row r="5" spans="1:5" x14ac:dyDescent="0.3">
      <c r="A5" s="75" t="s">
        <v>232</v>
      </c>
      <c r="B5" s="75" t="s">
        <v>225</v>
      </c>
      <c r="C5" s="75" t="s">
        <v>233</v>
      </c>
      <c r="D5" s="75"/>
      <c r="E5" s="75">
        <v>0</v>
      </c>
    </row>
    <row r="6" spans="1:5" x14ac:dyDescent="0.3">
      <c r="A6" s="75" t="s">
        <v>234</v>
      </c>
      <c r="B6" s="75"/>
      <c r="C6" s="75" t="s">
        <v>235</v>
      </c>
      <c r="D6" s="75"/>
      <c r="E6" s="75">
        <v>0</v>
      </c>
    </row>
    <row r="7" spans="1:5" x14ac:dyDescent="0.3">
      <c r="A7" s="75" t="s">
        <v>236</v>
      </c>
      <c r="B7" s="75"/>
      <c r="C7" s="75" t="s">
        <v>237</v>
      </c>
      <c r="D7" s="75"/>
      <c r="E7" s="75">
        <v>0</v>
      </c>
    </row>
    <row r="8" spans="1:5" x14ac:dyDescent="0.3">
      <c r="A8" s="75" t="s">
        <v>90</v>
      </c>
      <c r="B8" s="75"/>
      <c r="C8" s="75" t="s">
        <v>144</v>
      </c>
      <c r="D8" s="75" t="s">
        <v>238</v>
      </c>
      <c r="E8" s="76">
        <v>1499</v>
      </c>
    </row>
    <row r="9" spans="1:5" x14ac:dyDescent="0.3">
      <c r="A9" s="75" t="s">
        <v>72</v>
      </c>
      <c r="B9" s="75"/>
      <c r="C9" s="75" t="s">
        <v>123</v>
      </c>
      <c r="D9" s="75" t="s">
        <v>239</v>
      </c>
      <c r="E9" s="75">
        <v>949</v>
      </c>
    </row>
    <row r="10" spans="1:5" x14ac:dyDescent="0.3">
      <c r="A10" s="75" t="s">
        <v>240</v>
      </c>
      <c r="B10" s="75"/>
      <c r="C10" s="75" t="s">
        <v>99</v>
      </c>
      <c r="D10" s="75" t="s">
        <v>241</v>
      </c>
      <c r="E10" s="75">
        <v>399</v>
      </c>
    </row>
    <row r="11" spans="1:5" x14ac:dyDescent="0.3">
      <c r="A11" s="75" t="s">
        <v>242</v>
      </c>
      <c r="B11" s="75"/>
      <c r="C11" s="75" t="s">
        <v>243</v>
      </c>
      <c r="D11" s="75" t="s">
        <v>244</v>
      </c>
      <c r="E11" s="76">
        <v>1699</v>
      </c>
    </row>
    <row r="12" spans="1:5" x14ac:dyDescent="0.3">
      <c r="A12" s="75" t="s">
        <v>88</v>
      </c>
      <c r="B12" s="75"/>
      <c r="C12" s="75" t="s">
        <v>142</v>
      </c>
      <c r="D12" s="75" t="s">
        <v>245</v>
      </c>
      <c r="E12" s="76">
        <v>3599</v>
      </c>
    </row>
    <row r="13" spans="1:5" x14ac:dyDescent="0.3">
      <c r="A13" s="75" t="s">
        <v>89</v>
      </c>
      <c r="B13" s="75"/>
      <c r="C13" s="75" t="s">
        <v>143</v>
      </c>
      <c r="D13" s="75" t="s">
        <v>246</v>
      </c>
      <c r="E13" s="76">
        <v>3899</v>
      </c>
    </row>
    <row r="14" spans="1:5" x14ac:dyDescent="0.3">
      <c r="A14" s="75" t="s">
        <v>87</v>
      </c>
      <c r="B14" s="75"/>
      <c r="C14" s="75" t="s">
        <v>141</v>
      </c>
      <c r="D14" s="75" t="s">
        <v>247</v>
      </c>
      <c r="E14" s="76">
        <v>3899</v>
      </c>
    </row>
    <row r="15" spans="1:5" x14ac:dyDescent="0.3">
      <c r="A15" s="75" t="s">
        <v>64</v>
      </c>
      <c r="B15" s="75"/>
      <c r="C15" s="75" t="s">
        <v>112</v>
      </c>
      <c r="D15" s="75" t="s">
        <v>248</v>
      </c>
      <c r="E15" s="75">
        <v>999</v>
      </c>
    </row>
    <row r="16" spans="1:5" x14ac:dyDescent="0.3">
      <c r="A16" s="75" t="s">
        <v>73</v>
      </c>
      <c r="B16" s="75"/>
      <c r="C16" s="75" t="s">
        <v>124</v>
      </c>
      <c r="D16" s="75" t="s">
        <v>249</v>
      </c>
      <c r="E16" s="76">
        <v>1199</v>
      </c>
    </row>
    <row r="17" spans="1:5" x14ac:dyDescent="0.3">
      <c r="A17" s="75" t="s">
        <v>71</v>
      </c>
      <c r="B17" s="75"/>
      <c r="C17" s="75" t="s">
        <v>122</v>
      </c>
      <c r="D17" s="75" t="s">
        <v>250</v>
      </c>
      <c r="E17" s="76">
        <v>2699</v>
      </c>
    </row>
    <row r="18" spans="1:5" x14ac:dyDescent="0.3">
      <c r="A18" s="75" t="s">
        <v>66</v>
      </c>
      <c r="B18" s="75"/>
      <c r="C18" s="75" t="s">
        <v>114</v>
      </c>
      <c r="D18" s="75" t="s">
        <v>251</v>
      </c>
      <c r="E18" s="75">
        <v>699</v>
      </c>
    </row>
    <row r="19" spans="1:5" x14ac:dyDescent="0.3">
      <c r="A19" s="75" t="s">
        <v>70</v>
      </c>
      <c r="B19" s="75"/>
      <c r="C19" s="75" t="s">
        <v>120</v>
      </c>
      <c r="D19" s="75" t="s">
        <v>252</v>
      </c>
      <c r="E19" s="76">
        <v>1699</v>
      </c>
    </row>
    <row r="20" spans="1:5" x14ac:dyDescent="0.3">
      <c r="A20" s="75" t="s">
        <v>58</v>
      </c>
      <c r="B20" s="75"/>
      <c r="C20" s="75" t="s">
        <v>101</v>
      </c>
      <c r="D20" s="75" t="s">
        <v>253</v>
      </c>
      <c r="E20" s="76">
        <v>1799</v>
      </c>
    </row>
    <row r="21" spans="1:5" x14ac:dyDescent="0.3">
      <c r="A21" s="75" t="s">
        <v>254</v>
      </c>
      <c r="B21" s="75" t="s">
        <v>255</v>
      </c>
      <c r="C21" s="75" t="s">
        <v>146</v>
      </c>
      <c r="D21" s="75" t="s">
        <v>256</v>
      </c>
      <c r="E21" s="76">
        <v>1599</v>
      </c>
    </row>
    <row r="22" spans="1:5" x14ac:dyDescent="0.3">
      <c r="A22" s="75" t="s">
        <v>74</v>
      </c>
      <c r="B22" s="75"/>
      <c r="C22" s="75" t="s">
        <v>127</v>
      </c>
      <c r="D22" s="75" t="s">
        <v>257</v>
      </c>
      <c r="E22" s="76">
        <v>2599</v>
      </c>
    </row>
    <row r="23" spans="1:5" x14ac:dyDescent="0.3">
      <c r="A23" s="75" t="s">
        <v>80</v>
      </c>
      <c r="B23" s="75"/>
      <c r="C23" s="75" t="s">
        <v>133</v>
      </c>
      <c r="D23" s="75" t="s">
        <v>258</v>
      </c>
      <c r="E23" s="76">
        <v>1499</v>
      </c>
    </row>
    <row r="24" spans="1:5" x14ac:dyDescent="0.3">
      <c r="A24" s="75" t="s">
        <v>93</v>
      </c>
      <c r="B24" s="75"/>
      <c r="C24" s="75" t="s">
        <v>103</v>
      </c>
      <c r="D24" s="75" t="s">
        <v>259</v>
      </c>
      <c r="E24" s="75">
        <v>439</v>
      </c>
    </row>
    <row r="25" spans="1:5" x14ac:dyDescent="0.3">
      <c r="A25" s="75" t="s">
        <v>174</v>
      </c>
      <c r="B25" s="75"/>
      <c r="C25" s="75" t="s">
        <v>104</v>
      </c>
      <c r="D25" s="75" t="s">
        <v>260</v>
      </c>
      <c r="E25" s="75">
        <v>424</v>
      </c>
    </row>
    <row r="26" spans="1:5" x14ac:dyDescent="0.3">
      <c r="A26" s="75" t="s">
        <v>84</v>
      </c>
      <c r="B26" s="75"/>
      <c r="C26" s="75" t="s">
        <v>138</v>
      </c>
      <c r="D26" s="75" t="s">
        <v>261</v>
      </c>
      <c r="E26" s="75">
        <v>899</v>
      </c>
    </row>
    <row r="27" spans="1:5" x14ac:dyDescent="0.3">
      <c r="A27" s="75" t="s">
        <v>94</v>
      </c>
      <c r="B27" s="75"/>
      <c r="C27" s="75" t="s">
        <v>108</v>
      </c>
      <c r="D27" s="75" t="s">
        <v>262</v>
      </c>
      <c r="E27" s="76">
        <v>1099</v>
      </c>
    </row>
    <row r="28" spans="1:5" x14ac:dyDescent="0.3">
      <c r="A28" s="75" t="s">
        <v>68</v>
      </c>
      <c r="B28" s="75"/>
      <c r="C28" s="75" t="s">
        <v>116</v>
      </c>
      <c r="D28" s="75" t="s">
        <v>263</v>
      </c>
      <c r="E28" s="75">
        <v>699</v>
      </c>
    </row>
    <row r="29" spans="1:5" x14ac:dyDescent="0.3">
      <c r="A29" s="75" t="s">
        <v>180</v>
      </c>
      <c r="B29" s="75"/>
      <c r="C29" s="75" t="s">
        <v>126</v>
      </c>
      <c r="D29" s="75" t="s">
        <v>264</v>
      </c>
      <c r="E29" s="76">
        <v>1599</v>
      </c>
    </row>
    <row r="30" spans="1:5" x14ac:dyDescent="0.3">
      <c r="A30" s="75" t="s">
        <v>265</v>
      </c>
      <c r="B30" s="75" t="s">
        <v>266</v>
      </c>
      <c r="C30" s="75" t="s">
        <v>117</v>
      </c>
      <c r="D30" s="75" t="s">
        <v>267</v>
      </c>
      <c r="E30" s="76">
        <v>1099</v>
      </c>
    </row>
    <row r="31" spans="1:5" x14ac:dyDescent="0.3">
      <c r="A31" s="75" t="s">
        <v>69</v>
      </c>
      <c r="B31" s="75"/>
      <c r="C31" s="75" t="s">
        <v>119</v>
      </c>
      <c r="D31" s="75" t="s">
        <v>268</v>
      </c>
      <c r="E31" s="76">
        <v>1099</v>
      </c>
    </row>
    <row r="32" spans="1:5" x14ac:dyDescent="0.3">
      <c r="A32" s="75" t="s">
        <v>269</v>
      </c>
      <c r="B32" s="75"/>
      <c r="C32" s="75" t="s">
        <v>129</v>
      </c>
      <c r="D32" s="75" t="s">
        <v>270</v>
      </c>
      <c r="E32" s="75">
        <v>719</v>
      </c>
    </row>
    <row r="33" spans="1:5" x14ac:dyDescent="0.3">
      <c r="A33" s="75" t="s">
        <v>91</v>
      </c>
      <c r="B33" s="75"/>
      <c r="C33" s="75" t="s">
        <v>145</v>
      </c>
      <c r="D33" s="75" t="s">
        <v>271</v>
      </c>
      <c r="E33" s="75">
        <v>979</v>
      </c>
    </row>
    <row r="34" spans="1:5" x14ac:dyDescent="0.3">
      <c r="A34" s="75" t="s">
        <v>272</v>
      </c>
      <c r="B34" s="75"/>
      <c r="C34" s="75" t="s">
        <v>273</v>
      </c>
      <c r="D34" s="75" t="s">
        <v>274</v>
      </c>
      <c r="E34" s="75">
        <v>449</v>
      </c>
    </row>
    <row r="35" spans="1:5" x14ac:dyDescent="0.3">
      <c r="A35" s="75" t="s">
        <v>67</v>
      </c>
      <c r="B35" s="75"/>
      <c r="C35" s="75" t="s">
        <v>115</v>
      </c>
      <c r="D35" s="75" t="s">
        <v>275</v>
      </c>
      <c r="E35" s="76">
        <v>1099</v>
      </c>
    </row>
    <row r="36" spans="1:5" x14ac:dyDescent="0.3">
      <c r="A36" s="75" t="s">
        <v>75</v>
      </c>
      <c r="B36" s="75"/>
      <c r="C36" s="75" t="s">
        <v>128</v>
      </c>
      <c r="D36" s="75" t="s">
        <v>276</v>
      </c>
      <c r="E36" s="76">
        <v>1999</v>
      </c>
    </row>
    <row r="37" spans="1:5" x14ac:dyDescent="0.3">
      <c r="A37" s="75" t="s">
        <v>62</v>
      </c>
      <c r="B37" s="75"/>
      <c r="C37" s="75" t="s">
        <v>110</v>
      </c>
      <c r="D37" s="75" t="s">
        <v>277</v>
      </c>
      <c r="E37" s="75">
        <v>949</v>
      </c>
    </row>
    <row r="38" spans="1:5" x14ac:dyDescent="0.3">
      <c r="A38" s="75" t="s">
        <v>65</v>
      </c>
      <c r="B38" s="75"/>
      <c r="C38" s="75" t="s">
        <v>113</v>
      </c>
      <c r="D38" s="75" t="s">
        <v>278</v>
      </c>
      <c r="E38" s="76">
        <v>1199</v>
      </c>
    </row>
    <row r="39" spans="1:5" x14ac:dyDescent="0.3">
      <c r="A39" s="75" t="s">
        <v>60</v>
      </c>
      <c r="B39" s="75"/>
      <c r="C39" s="75" t="s">
        <v>106</v>
      </c>
      <c r="D39" s="75" t="s">
        <v>279</v>
      </c>
      <c r="E39" s="75">
        <v>699</v>
      </c>
    </row>
    <row r="40" spans="1:5" x14ac:dyDescent="0.3">
      <c r="A40" s="75" t="s">
        <v>280</v>
      </c>
      <c r="B40" s="75" t="s">
        <v>281</v>
      </c>
      <c r="C40" s="75" t="s">
        <v>136</v>
      </c>
      <c r="D40" s="75" t="s">
        <v>282</v>
      </c>
      <c r="E40" s="75">
        <v>799</v>
      </c>
    </row>
    <row r="41" spans="1:5" x14ac:dyDescent="0.3">
      <c r="A41" s="75" t="s">
        <v>59</v>
      </c>
      <c r="B41" s="75"/>
      <c r="C41" s="75" t="s">
        <v>105</v>
      </c>
      <c r="D41" s="75" t="s">
        <v>283</v>
      </c>
      <c r="E41" s="75">
        <v>424</v>
      </c>
    </row>
    <row r="42" spans="1:5" x14ac:dyDescent="0.3">
      <c r="A42" s="75" t="s">
        <v>284</v>
      </c>
      <c r="B42" s="75" t="s">
        <v>285</v>
      </c>
      <c r="C42" s="75" t="s">
        <v>137</v>
      </c>
      <c r="D42" s="75" t="s">
        <v>286</v>
      </c>
      <c r="E42" s="76">
        <v>1999</v>
      </c>
    </row>
    <row r="43" spans="1:5" x14ac:dyDescent="0.3">
      <c r="A43" s="75" t="s">
        <v>287</v>
      </c>
      <c r="B43" s="75" t="s">
        <v>288</v>
      </c>
      <c r="C43" s="75" t="s">
        <v>135</v>
      </c>
      <c r="D43" s="75" t="s">
        <v>289</v>
      </c>
      <c r="E43" s="75">
        <v>299</v>
      </c>
    </row>
    <row r="44" spans="1:5" x14ac:dyDescent="0.3">
      <c r="A44" s="75" t="s">
        <v>175</v>
      </c>
      <c r="B44" s="75"/>
      <c r="C44" s="75" t="s">
        <v>107</v>
      </c>
      <c r="D44" s="75" t="s">
        <v>290</v>
      </c>
      <c r="E44" s="76">
        <v>2399</v>
      </c>
    </row>
    <row r="45" spans="1:5" x14ac:dyDescent="0.3">
      <c r="A45" s="75" t="s">
        <v>85</v>
      </c>
      <c r="B45" s="75"/>
      <c r="C45" s="75" t="s">
        <v>139</v>
      </c>
      <c r="D45" s="75" t="s">
        <v>291</v>
      </c>
      <c r="E45" s="76">
        <v>1399</v>
      </c>
    </row>
    <row r="46" spans="1:5" x14ac:dyDescent="0.3">
      <c r="A46" s="75" t="s">
        <v>81</v>
      </c>
      <c r="B46" s="75"/>
      <c r="C46" s="75" t="s">
        <v>134</v>
      </c>
      <c r="D46" s="75" t="s">
        <v>292</v>
      </c>
      <c r="E46" s="76">
        <v>1299</v>
      </c>
    </row>
    <row r="47" spans="1:5" x14ac:dyDescent="0.3">
      <c r="A47" s="75" t="s">
        <v>79</v>
      </c>
      <c r="B47" s="75"/>
      <c r="C47" s="75" t="s">
        <v>132</v>
      </c>
      <c r="D47" s="75" t="s">
        <v>293</v>
      </c>
      <c r="E47" s="76">
        <v>1299</v>
      </c>
    </row>
    <row r="48" spans="1:5" x14ac:dyDescent="0.3">
      <c r="A48" s="75" t="s">
        <v>86</v>
      </c>
      <c r="B48" s="75"/>
      <c r="C48" s="75" t="s">
        <v>140</v>
      </c>
      <c r="D48" s="75" t="s">
        <v>294</v>
      </c>
      <c r="E48" s="76">
        <v>3899</v>
      </c>
    </row>
    <row r="49" spans="1:5" x14ac:dyDescent="0.3">
      <c r="A49" s="75" t="s">
        <v>78</v>
      </c>
      <c r="B49" s="75"/>
      <c r="C49" s="75" t="s">
        <v>131</v>
      </c>
      <c r="D49" s="75" t="s">
        <v>295</v>
      </c>
      <c r="E49" s="76">
        <v>1099</v>
      </c>
    </row>
    <row r="50" spans="1:5" x14ac:dyDescent="0.3">
      <c r="A50" s="75" t="s">
        <v>296</v>
      </c>
      <c r="B50" s="75"/>
      <c r="C50" s="75" t="s">
        <v>109</v>
      </c>
      <c r="D50" s="75" t="s">
        <v>297</v>
      </c>
      <c r="E50" s="75">
        <v>699</v>
      </c>
    </row>
    <row r="51" spans="1:5" x14ac:dyDescent="0.3">
      <c r="A51" s="75" t="s">
        <v>77</v>
      </c>
      <c r="B51" s="75"/>
      <c r="C51" s="75" t="s">
        <v>130</v>
      </c>
      <c r="D51" s="75" t="s">
        <v>298</v>
      </c>
      <c r="E51" s="76">
        <v>1099</v>
      </c>
    </row>
    <row r="52" spans="1:5" x14ac:dyDescent="0.3">
      <c r="A52" s="75" t="s">
        <v>63</v>
      </c>
      <c r="B52" s="75"/>
      <c r="C52" s="75" t="s">
        <v>111</v>
      </c>
      <c r="D52" s="75" t="s">
        <v>299</v>
      </c>
      <c r="E52" s="75">
        <v>549</v>
      </c>
    </row>
    <row r="53" spans="1:5" x14ac:dyDescent="0.3">
      <c r="A53" s="75" t="s">
        <v>178</v>
      </c>
      <c r="B53" s="75"/>
      <c r="C53" s="75" t="s">
        <v>121</v>
      </c>
      <c r="D53" s="75" t="s">
        <v>300</v>
      </c>
      <c r="E53" s="76">
        <v>1399</v>
      </c>
    </row>
    <row r="54" spans="1:5" x14ac:dyDescent="0.3">
      <c r="A54" s="75" t="s">
        <v>179</v>
      </c>
      <c r="B54" s="75"/>
      <c r="C54" s="75" t="s">
        <v>125</v>
      </c>
      <c r="D54" s="75" t="s">
        <v>301</v>
      </c>
      <c r="E54" s="76">
        <v>1099</v>
      </c>
    </row>
    <row r="55" spans="1:5" x14ac:dyDescent="0.3">
      <c r="A55" s="75" t="s">
        <v>56</v>
      </c>
      <c r="B55" s="75"/>
      <c r="C55" s="75" t="s">
        <v>96</v>
      </c>
      <c r="D55" s="75" t="s">
        <v>302</v>
      </c>
      <c r="E55" s="75">
        <v>399</v>
      </c>
    </row>
    <row r="56" spans="1:5" x14ac:dyDescent="0.3">
      <c r="A56" s="75" t="s">
        <v>57</v>
      </c>
      <c r="B56" s="75"/>
      <c r="C56" s="75" t="s">
        <v>100</v>
      </c>
      <c r="D56" s="75" t="s">
        <v>303</v>
      </c>
      <c r="E56" s="76">
        <v>1799</v>
      </c>
    </row>
    <row r="57" spans="1:5" x14ac:dyDescent="0.3">
      <c r="A57" s="75" t="s">
        <v>304</v>
      </c>
      <c r="B57" s="75"/>
      <c r="C57" s="75" t="s">
        <v>305</v>
      </c>
      <c r="D57" s="75" t="s">
        <v>306</v>
      </c>
      <c r="E57" s="76">
        <v>2999</v>
      </c>
    </row>
    <row r="58" spans="1:5" x14ac:dyDescent="0.3">
      <c r="A58" s="75" t="s">
        <v>307</v>
      </c>
      <c r="B58" s="75"/>
      <c r="C58" s="75" t="s">
        <v>308</v>
      </c>
      <c r="D58" s="75" t="s">
        <v>309</v>
      </c>
      <c r="E58" s="75">
        <v>0</v>
      </c>
    </row>
    <row r="59" spans="1:5" x14ac:dyDescent="0.3">
      <c r="A59" s="75" t="s">
        <v>92</v>
      </c>
      <c r="B59" s="75"/>
      <c r="C59" s="75" t="s">
        <v>102</v>
      </c>
      <c r="D59" s="75" t="s">
        <v>310</v>
      </c>
      <c r="E59" s="76">
        <v>1099</v>
      </c>
    </row>
    <row r="60" spans="1:5" x14ac:dyDescent="0.3">
      <c r="A60" s="75" t="s">
        <v>177</v>
      </c>
      <c r="B60" s="75"/>
      <c r="C60" s="75" t="s">
        <v>118</v>
      </c>
      <c r="D60" s="75" t="s">
        <v>311</v>
      </c>
      <c r="E60" s="76">
        <v>1199</v>
      </c>
    </row>
    <row r="61" spans="1:5" x14ac:dyDescent="0.3">
      <c r="A61" s="75" t="s">
        <v>172</v>
      </c>
      <c r="B61" s="75"/>
      <c r="C61" s="75" t="s">
        <v>98</v>
      </c>
      <c r="D61" s="75" t="s">
        <v>312</v>
      </c>
      <c r="E61" s="75">
        <v>699</v>
      </c>
    </row>
    <row r="62" spans="1:5" x14ac:dyDescent="0.3">
      <c r="A62" s="75" t="s">
        <v>171</v>
      </c>
      <c r="B62" s="75"/>
      <c r="C62" s="75" t="s">
        <v>97</v>
      </c>
      <c r="D62" s="75" t="s">
        <v>313</v>
      </c>
      <c r="E62" s="76">
        <v>2299</v>
      </c>
    </row>
    <row r="63" spans="1:5" x14ac:dyDescent="0.3">
      <c r="A63" s="75" t="s">
        <v>314</v>
      </c>
      <c r="B63" s="75"/>
      <c r="C63" s="75" t="s">
        <v>315</v>
      </c>
      <c r="D63" s="75" t="s">
        <v>309</v>
      </c>
      <c r="E63" s="75">
        <v>0</v>
      </c>
    </row>
    <row r="64" spans="1:5" x14ac:dyDescent="0.3">
      <c r="A64" s="75" t="s">
        <v>316</v>
      </c>
      <c r="B64" s="75" t="s">
        <v>317</v>
      </c>
      <c r="C64" s="75" t="s">
        <v>318</v>
      </c>
      <c r="D64" s="75"/>
      <c r="E64" s="76">
        <v>3899</v>
      </c>
    </row>
    <row r="65" spans="1:5" x14ac:dyDescent="0.3">
      <c r="A65" s="75" t="s">
        <v>319</v>
      </c>
      <c r="B65" s="75" t="s">
        <v>320</v>
      </c>
      <c r="C65" s="75" t="s">
        <v>185</v>
      </c>
      <c r="D65" s="75"/>
      <c r="E65" s="76">
        <v>2120</v>
      </c>
    </row>
    <row r="66" spans="1:5" x14ac:dyDescent="0.3">
      <c r="A66" s="75" t="s">
        <v>321</v>
      </c>
      <c r="B66" s="75" t="s">
        <v>322</v>
      </c>
      <c r="C66" s="75" t="s">
        <v>187</v>
      </c>
      <c r="D66" s="75"/>
      <c r="E66" s="76">
        <v>5299</v>
      </c>
    </row>
    <row r="67" spans="1:5" x14ac:dyDescent="0.3">
      <c r="A67" s="75" t="s">
        <v>323</v>
      </c>
      <c r="B67" s="75" t="s">
        <v>324</v>
      </c>
      <c r="C67" s="75" t="s">
        <v>325</v>
      </c>
      <c r="D67" s="75"/>
      <c r="E67" s="76">
        <v>8777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Arkusze</vt:lpstr>
      </vt:variant>
      <vt:variant>
        <vt:i4>2</vt:i4>
      </vt:variant>
      <vt:variant>
        <vt:lpstr>Zakresy nazwane</vt:lpstr>
      </vt:variant>
      <vt:variant>
        <vt:i4>1</vt:i4>
      </vt:variant>
    </vt:vector>
  </HeadingPairs>
  <TitlesOfParts>
    <vt:vector size="3" baseType="lpstr">
      <vt:lpstr>NeuLog</vt:lpstr>
      <vt:lpstr>Arkusz1</vt:lpstr>
      <vt:lpstr>NeuLog!Obszar_wydruku</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Kasia</dc:creator>
  <cp:lastModifiedBy>Kasia</cp:lastModifiedBy>
  <cp:lastPrinted>2021-07-07T13:43:10Z</cp:lastPrinted>
  <dcterms:created xsi:type="dcterms:W3CDTF">2020-04-16T08:50:19Z</dcterms:created>
  <dcterms:modified xsi:type="dcterms:W3CDTF">2021-12-30T12:15:41Z</dcterms:modified>
</cp:coreProperties>
</file>