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Darek\Downloads\"/>
    </mc:Choice>
  </mc:AlternateContent>
  <xr:revisionPtr revIDLastSave="0" documentId="13_ncr:1_{07E2C8E6-632D-438A-9A4C-211DADB21F7A}" xr6:coauthVersionLast="47" xr6:coauthVersionMax="47" xr10:uidLastSave="{00000000-0000-0000-0000-000000000000}"/>
  <bookViews>
    <workbookView xWindow="28680" yWindow="-120" windowWidth="29040" windowHeight="15840" xr2:uid="{00000000-000D-0000-FFFF-FFFF00000000}"/>
  </bookViews>
  <sheets>
    <sheet name="Geografia" sheetId="1" r:id="rId1"/>
  </sheets>
  <definedNames>
    <definedName name="_AMO_UniqueIdentifier" hidden="1">"'6fa6e5b1-c96a-4310-a0ad-95e43744b79f'"</definedName>
    <definedName name="_xlnm._FilterDatabase" localSheetId="0" hidden="1">Geografia!$A$9:$F$203</definedName>
    <definedName name="_xlnm.Print_Area" localSheetId="0">Geografia!$A$1:$F$203</definedName>
  </definedNames>
  <calcPr calcId="191029"/>
</workbook>
</file>

<file path=xl/calcChain.xml><?xml version="1.0" encoding="utf-8"?>
<calcChain xmlns="http://schemas.openxmlformats.org/spreadsheetml/2006/main">
  <c r="F133" i="1" l="1"/>
  <c r="F124" i="1" l="1"/>
  <c r="F122" i="1"/>
  <c r="F95" i="1"/>
  <c r="F93" i="1"/>
  <c r="F116" i="1" l="1"/>
  <c r="F48" i="1"/>
  <c r="F46" i="1"/>
  <c r="F193" i="1" l="1"/>
  <c r="F191" i="1"/>
  <c r="F189" i="1"/>
  <c r="F187" i="1"/>
  <c r="F185" i="1"/>
  <c r="F183" i="1"/>
  <c r="F181" i="1"/>
  <c r="F178" i="1"/>
  <c r="F176" i="1"/>
  <c r="F174" i="1"/>
  <c r="F172" i="1"/>
  <c r="F170" i="1"/>
  <c r="F168" i="1"/>
  <c r="F166" i="1"/>
  <c r="F164" i="1"/>
  <c r="F162" i="1"/>
  <c r="F160" i="1"/>
  <c r="F158" i="1"/>
  <c r="F156" i="1"/>
  <c r="F154" i="1"/>
  <c r="F152" i="1"/>
  <c r="F150" i="1"/>
  <c r="F148" i="1"/>
  <c r="F146" i="1"/>
  <c r="F144" i="1"/>
  <c r="F141" i="1"/>
  <c r="F139" i="1"/>
  <c r="F137" i="1"/>
  <c r="F135" i="1"/>
  <c r="F131" i="1"/>
  <c r="F128" i="1"/>
  <c r="F126" i="1"/>
  <c r="F120" i="1"/>
  <c r="F118" i="1"/>
  <c r="F113" i="1"/>
  <c r="F111" i="1"/>
  <c r="F109" i="1"/>
  <c r="F107" i="1"/>
  <c r="F105" i="1"/>
  <c r="F103" i="1"/>
  <c r="F101" i="1"/>
  <c r="F99" i="1"/>
  <c r="F97" i="1"/>
  <c r="F91" i="1"/>
  <c r="F89" i="1"/>
  <c r="F87" i="1"/>
  <c r="F85" i="1"/>
  <c r="F83" i="1"/>
  <c r="F81" i="1"/>
  <c r="F35" i="1"/>
  <c r="F79" i="1"/>
  <c r="F77" i="1"/>
  <c r="F75" i="1"/>
  <c r="F73" i="1"/>
  <c r="F71" i="1"/>
  <c r="F69" i="1"/>
  <c r="F66" i="1"/>
  <c r="F64" i="1"/>
  <c r="F62" i="1"/>
  <c r="F59" i="1"/>
  <c r="F57" i="1"/>
  <c r="F55" i="1"/>
  <c r="F53" i="1"/>
  <c r="F50" i="1"/>
  <c r="F44" i="1"/>
  <c r="F42" i="1"/>
  <c r="F40" i="1"/>
  <c r="F37" i="1"/>
  <c r="F33" i="1"/>
  <c r="F31" i="1"/>
  <c r="F29" i="1"/>
  <c r="F27" i="1"/>
  <c r="F25" i="1"/>
  <c r="F22" i="1"/>
  <c r="F20" i="1"/>
  <c r="F18" i="1"/>
  <c r="F16" i="1"/>
  <c r="F13" i="1"/>
  <c r="F11" i="1"/>
  <c r="F198" i="1" l="1"/>
  <c r="F199" i="1" s="1"/>
  <c r="F200" i="1" s="1"/>
</calcChain>
</file>

<file path=xl/sharedStrings.xml><?xml version="1.0" encoding="utf-8"?>
<sst xmlns="http://schemas.openxmlformats.org/spreadsheetml/2006/main" count="378" uniqueCount="373">
  <si>
    <t>W przypadku jakichkolwiek pytań lub wątpliwości – bardzo prosimy o kontakt telefoniczny: (22) 6480314 lub e-mailowy: handlowy@jangar.pl</t>
  </si>
  <si>
    <t>LP</t>
  </si>
  <si>
    <t>Numer katalogowy</t>
  </si>
  <si>
    <t>Nazwa artykułu</t>
  </si>
  <si>
    <t>Ilość</t>
  </si>
  <si>
    <t>Cena brutto</t>
  </si>
  <si>
    <t>Wartość brutto</t>
  </si>
  <si>
    <t>Mapa Polski</t>
  </si>
  <si>
    <t>G1</t>
  </si>
  <si>
    <t>Map000132</t>
  </si>
  <si>
    <t>Mapa ścienna: DUO Polska fizyczna z elementami ekologii / mapa hipsometryczna</t>
  </si>
  <si>
    <t>Skala: 1:700 000
Formaty: 140 x 100 cm
Mapa ścienna laminowana dwustronnie folią strukturalną o podwyższonej wytrzymałości na rozdzieranie, oprawiona w drewniane półwałki z zawieszeniem sznurkowym.</t>
  </si>
  <si>
    <t>G2</t>
  </si>
  <si>
    <t>Kom000013</t>
  </si>
  <si>
    <t>Kompas kartograficzny z linijką i 4 skalami</t>
  </si>
  <si>
    <t>Kompas z igłą zawieszoną w płynie, wtopiony w przezroczystą linijkę. Umożliwia pracę z mapą oraz określanie azymutu w terenie. Trwały i estetyczny. Średnica samego kompasu: 5 cm.</t>
  </si>
  <si>
    <t>Krajobrazy Polski</t>
  </si>
  <si>
    <t>G3</t>
  </si>
  <si>
    <t>Pla000255</t>
  </si>
  <si>
    <t>Plansza: Krajobrazy Polski – Bałtyk, wybrzeże, 130x90 cm, laminowana, z drążkami</t>
  </si>
  <si>
    <t>G4</t>
  </si>
  <si>
    <t>Pla000257</t>
  </si>
  <si>
    <t>Plansza: Krajobrazy Polski – Tatry Wysokie, 130x90 cm, laminowana, z drążkami</t>
  </si>
  <si>
    <t>G5</t>
  </si>
  <si>
    <t>Pla000251</t>
  </si>
  <si>
    <t>Plansza: Krajobrazy Polski – Rolniczy, 130x90 cm, laminowana, z drążkami</t>
  </si>
  <si>
    <t>G6</t>
  </si>
  <si>
    <t>Pla000253</t>
  </si>
  <si>
    <t>Plansza: Krajobrazy Polski – Wielkomiejski, 130x90 cm, laminowana, z drążkami</t>
  </si>
  <si>
    <t>G7</t>
  </si>
  <si>
    <t>G8</t>
  </si>
  <si>
    <t>Geo000018</t>
  </si>
  <si>
    <t>Duży globus fizyczny, średnica 42 cm</t>
  </si>
  <si>
    <t>Bardzo duży, demonstracyjny globus fizyczny o średnicy 42 cm. Wersja polska.</t>
  </si>
  <si>
    <t>G9</t>
  </si>
  <si>
    <t>Geo000017</t>
  </si>
  <si>
    <t>Globus fizyczny, średnica 22 cm</t>
  </si>
  <si>
    <t>Globus fizyczny o średnicy 22 cm. Wersja polska.</t>
  </si>
  <si>
    <t>G10</t>
  </si>
  <si>
    <t>Geo000079</t>
  </si>
  <si>
    <t>Globus z trasami odkrywców, podświetlany, średnica 25 cm</t>
  </si>
  <si>
    <t>Globus tematyczny, z zaznaczonymi trasami odkrywców, o średnicy 25 cm. Wersja polska.</t>
  </si>
  <si>
    <t>G11</t>
  </si>
  <si>
    <t>GEO000041</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</si>
  <si>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</si>
  <si>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G12</t>
  </si>
  <si>
    <t>GEO000072</t>
  </si>
  <si>
    <t>Plastyczna (wypukła) mapa wykonana z cienkiego tworzywa sztucznego umożliwia studiowanie nie tylko rzeźby kontynentów, ale także dna oceanicznego w trzech wymiarach. Wymiary mapy: 99 x 66 cm.</t>
  </si>
  <si>
    <t>G13</t>
  </si>
  <si>
    <t>GEO000048</t>
  </si>
  <si>
    <t xml:space="preserve">Model do rysowania mapy poziomicowej </t>
  </si>
  <si>
    <t>Model z tworzywa sztucznego w kształcie transparentnego pudełka, którego dno zostało "wypiętrzone" przybierając postać repliki góry wulkanicznej (patrz: zdjęcie obok). Dodatkowymi elementami są: specjalna, nakładana pokrywa, marker oraz naklejana linijka. Uczniowie, poprzez samodzielne przetworzenie 3-wymiarowego obrazu góry w 2-wymiarową mapkę poziomicową, poznają technikę tworzenia tych map oraz pojęcie i znaczenie poziomic na mapach. Do modelu uczniowie wlewają partiami "morze" (np. co 1 cm), rysują poziomice na granicy morza i góry, a następnie odwzorowują na transparentnej pokrywie całą mapkę (wszystkie poziomice). Najlepsze efekty przynosi praca własna uczniów w grupach, choć można także dokonać pokazu dla całej klasy umieszczając model na rzutniku, ponieważ cały model jest transparentny. Bardzo poglądowe!</t>
  </si>
  <si>
    <t>G14</t>
  </si>
  <si>
    <t>Pla000249</t>
  </si>
  <si>
    <t>Krajobrazy Świata - kpl. 10 plansz laminowanych z drążkami, 130x90 cm</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</si>
  <si>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</si>
  <si>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G15</t>
  </si>
  <si>
    <t>Geo000001</t>
  </si>
  <si>
    <t>Atlas Foliogramów (mapy, plansze, zdjęcia) – cz. I</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</si>
  <si>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</si>
  <si>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G16</t>
  </si>
  <si>
    <t>Geo000002</t>
  </si>
  <si>
    <t>Atlas Foliogramów (mapy, plansze, zdjęcia) – cz. II</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</si>
  <si>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</si>
  <si>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G17</t>
  </si>
  <si>
    <t>Geo000023</t>
  </si>
  <si>
    <t>Globus zoologiczny, niepodświetlany, średnica 22 cm</t>
  </si>
  <si>
    <t>Globus tematyczny, zoologiczny, o średnicy 22 cm. Wersja polska.</t>
  </si>
  <si>
    <t>Ruchy Ziemi</t>
  </si>
  <si>
    <t>G18</t>
  </si>
  <si>
    <t>GEO000059</t>
  </si>
  <si>
    <t>Gnomon – pakiet 5</t>
  </si>
  <si>
    <t xml:space="preserve">Pakiet klasowy pięciu gnomonów z matrycami do nanoszenia obserwacji (do powielania). Gnomony mają estetyczne, drewniane podstawy, nie są zakończone ostro, lecz oble. Rzucają ostry, wyraźny cień. Pakowane są w poręczne, zamykane pudełko z naciętymi gąbkami dopasowanymi do kształtów gnomonów. Wysokość przyrządów: ok. 21 cm. Skład: 5 sztuk gnomonów o stabilnej, prostopadłościennej podstawie wykonanej z drewna bukowego i wskazówką-prętem mosiężnym zakończonej na szczycie ocynkowaną kopułką stalową; 1 x dwustronna matryca nauczycielska, foliowana (do wielokrotnego powielania), format A4, po jednej stronie przydatne informacje na temat gnomonu, po drugiej matryca do nanoszenia obserwacji; 5 x matryca papierowa, format A4, do nanoszenia obserwacji; 1 x pudełko z gąbkami z wycięciami dopasowanymi do gnomonów. </t>
  </si>
  <si>
    <t>G19</t>
  </si>
  <si>
    <t>Fiz000649</t>
  </si>
  <si>
    <t xml:space="preserve">Igła magnetyczna na 2-częściowej podstawie 10 cm </t>
  </si>
  <si>
    <t>Igła magnetyczna zawieszona na podstawie ze wspornikiem, poruszająca się swobodnie wokół osi, z jedną połową w kolorze czerwonym, na 2-częściowej podstawie o średnicy 10 cm (powyżej 6,5 cm).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
Dodatkowym, wzbogacającym elementem tej pomocy dydaktycznej jest 2-częściowa, transparentna podstawa z plexiglasu o średnicy 10 cm, na której wycięto i wygrawerowano kierunki świata N-E-S-W oraz zaznaczono nacięciami kierunki NE-SE-SW-NW. Igła ze wspornikiem umieszczana jest w wycięciu tej podstawy. Dzięki temu iż jest ona transparenta, całą pomoc można umieszczać na rysunkach, mapach, schematach.</t>
  </si>
  <si>
    <t>G20</t>
  </si>
  <si>
    <t>GEO000067</t>
  </si>
  <si>
    <t>Magnetyzm kuli ziemskiej – zestaw doświadczalny</t>
  </si>
  <si>
    <t xml:space="preserve">Zestaw składa się z dwóch elementów: modelu kuli ziemskiej z umieszczonym wewnątrz silnym magnesem oraz dwubiegunowego magnesu 3-wymiarowego z rączką, który przesuwany po powierzchni modelu globu ziemskiego prezentuje magnetyzm kuli ziemskiej. Bardzo poglądowe. 3-wymiarowy magnes można także wykorzystywać niezależnie do badania pól magnetycznych innych magnesów. </t>
  </si>
  <si>
    <t>G21</t>
  </si>
  <si>
    <t>Ast000020</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</si>
  <si>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</si>
  <si>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</si>
  <si>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G22</t>
  </si>
  <si>
    <t>Map000144</t>
  </si>
  <si>
    <t>Mapa ścienna: DUO Europa fizyczna z elementami ekologii / Europa polityczna (2017)</t>
  </si>
  <si>
    <t>Skala: 1 : 4 000 000
Format: 160 x 120 cm
Mapa ścienna laminowana dwustronnie folią strukturalną o podwyższonej wytrzymałości na rozdzieranie, oprawiona w drewniane półwałki z zawieszeniem sznurkowym.</t>
  </si>
  <si>
    <t>G23</t>
  </si>
  <si>
    <t>Map000154</t>
  </si>
  <si>
    <t>Mapa gospodarcza Europy - mapa ścienna</t>
  </si>
  <si>
    <t>Skala: 1 : 4 500 000
Format: 160 x 120 cm                                                                                                                                                                                                                                                                                                                                           Mapa ścienna laminowana folią strukturalną o podwyższonej wytrzymałości na rozdzieranie, oprawiona w drewniane półwałki z zawieszeniem sznurkowym.</t>
  </si>
  <si>
    <t>G24</t>
  </si>
  <si>
    <t>Map000113</t>
  </si>
  <si>
    <t>Kraje basenu Morza Bałtyckiego - ścienna mapa fizyczna</t>
  </si>
  <si>
    <t>Skala: 1 : 1 100 000
Format: 120 x 160 cm                                                                                                                                                                                                                                                                                                                                            Mapa ścienna laminowana folią strukturalną o podwyższonej wytrzymałości na rozdzieranie, oprawiona w drewniane półwałki z zawieszeniem sznurkowym.</t>
  </si>
  <si>
    <t>Środowisko przyrodnicze Polski na tle Europy</t>
  </si>
  <si>
    <t>G25</t>
  </si>
  <si>
    <t>Pla000306</t>
  </si>
  <si>
    <t>Mapa ścienna, 100x70 cm: Mapa administracyjna Polski</t>
  </si>
  <si>
    <t>Skala: 1 : 1 000 000
Format: 100 x 70 cm                                                                                                                                                                                                                                                                                                                                                  Mapa ścienna laminowana folią strukturalną o podwyższonej wytrzymałości na rozdzieranie, oprawiona w drewniane półwałki z zawieszeniem sznurkowym.</t>
  </si>
  <si>
    <t>G26</t>
  </si>
  <si>
    <t>Pla000311</t>
  </si>
  <si>
    <t>Mapa ścienna: DUO Mapa administracyjna Polski / Polska fizyczna z elementami ekologii</t>
  </si>
  <si>
    <t xml:space="preserve">Skala: 1:700 000            
Formaty: 140 x 100 cm                                                                                                                                                                                                                                                                                                                                       Mapa ścienna laminowana folią strukturalną o podwyższonej wytrzymałości na rozdzieranie, oprawiona w drewniane półwałki z zawieszeniem sznurkowym.     </t>
  </si>
  <si>
    <t>G27</t>
  </si>
  <si>
    <t>Map000114</t>
  </si>
  <si>
    <t>DUO Mapa krajoznawcza Polski - historia i kultura / przyroda - dwustronna mapa ścienna</t>
  </si>
  <si>
    <t>Skala: 1:650 000
Formaty: 160 x 120 cm                                                                                                                                                                                                                                                                                                                        Dwustronna ścienna mapa szkolna laminowana folią strukturalną o podwyższonej wytrzymałości na rozdzieranie, oprawiona w drewniane półwałki z zawieszeniem sznurkowym.</t>
  </si>
  <si>
    <t>G28</t>
  </si>
  <si>
    <t>Pla000313</t>
  </si>
  <si>
    <t>Mapa ścienna: Geologia Polski - tektonika i stratygrafia</t>
  </si>
  <si>
    <t>Skala: 1 : 850 000
Formaty: 160 x 120 cm                                                                                                                                                                                                                                                                                                                                       Mapa ścienna laminowana folią strukturalną o podwyższonej wytrzymałości na rozdzieranie, oprawiona w drewniane półwałki z zawieszeniem sznurkowym.</t>
  </si>
  <si>
    <t>G29</t>
  </si>
  <si>
    <t>Map000106</t>
  </si>
  <si>
    <t>Mapa ścienna: Geomorfologia Polski - typy rzeźby i ich pochodzenie</t>
  </si>
  <si>
    <t>Skala: Mapa główna - 1:650 000; Mapa pomocnicza - 1:1 500 000
Formaty: 160 x 120 cm                                                                                                                                                                                                                                                                               Mapa ścienna laminowana folią strukturalną o podwyższonej wytrzymałości na rozdzieranie, oprawiona w drewniane półwałki z zawieszeniem sznurkowym.</t>
  </si>
  <si>
    <t>G30</t>
  </si>
  <si>
    <t>GEO000085</t>
  </si>
  <si>
    <t>Powstawanie uskoków, zrębu i rowu tektonicznego - model rozkładany</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</si>
  <si>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</si>
  <si>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G31</t>
  </si>
  <si>
    <t>GEO000027</t>
  </si>
  <si>
    <t>Rodzaje ukształtowania powierzchni Ziemi – zestaw klasowy</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</si>
  <si>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</si>
  <si>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G32</t>
  </si>
  <si>
    <t>Map000104</t>
  </si>
  <si>
    <t>Mapa ścienna: Polska - rodzaje gleb</t>
  </si>
  <si>
    <t>Skala: 1:650 000
Formaty: 160 x 120 cm                                                                                                                                                                                                                                                                                    Mapa ścienna laminowana folią strukturalną o podwyższonej wytrzymałości na rozdzieranie, oprawiona w drewniane półwałki z zawieszeniem sznurkowym.</t>
  </si>
  <si>
    <t>G33</t>
  </si>
  <si>
    <t>Pla000305</t>
  </si>
  <si>
    <t>Mapa ścienna: Surowce mineralne w Polsce</t>
  </si>
  <si>
    <t>Skala: 1:650 000
Formaty: 160 x 120 cm                                                                                                                                                                                                                                                                                                          Mapa ścienna laminowana folią strukturalną o podwyższonej wytrzymałości na rozdzieranie, oprawiona w drewniane półwałki z zawieszeniem sznurkowym.</t>
  </si>
  <si>
    <t>G34</t>
  </si>
  <si>
    <t>Bad000202</t>
  </si>
  <si>
    <t>Gleba Plus – zestaw doświadczalny z wyposażeniem laboratoryjnym i kartami pracy</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</si>
  <si>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</si>
  <si>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G35</t>
  </si>
  <si>
    <t>Bad000054</t>
  </si>
  <si>
    <t>Zestaw do pobierania prób glebowych</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</si>
  <si>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</si>
  <si>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G36</t>
  </si>
  <si>
    <t>Bad000191</t>
  </si>
  <si>
    <t>Sita glebowe – komplet 6</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</si>
  <si>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</si>
  <si>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G37</t>
  </si>
  <si>
    <t>GEO000088</t>
  </si>
  <si>
    <t>15 próbek gleb w drewnianej skrzyneczce</t>
  </si>
  <si>
    <t>W drewnianej, zamykanej skrzyneczce umieszczonych jest 15 próbek gleb. Każda próbka umieszczona jest w szklanym, przezroczystym, zamykanym słoju (wysokości 5,5 cm i średnicy 3 cm). Wszystkie słoje mają swoje sztywne gniazda w wypełnieniu skrzynki. Próbki gleb to: gleba rdzawa, lateryt, czarna ziemia, czerwonoziem i ryżowa. Każda z nich występuje w postaci próbki pobranej z poziomu gleby A, B i C. Dołączony spis gleb w języku polskim. Wymiary całej pomocy dydaktycznej:  27,0 x 20,5 x 4,7 (H) cm.</t>
  </si>
  <si>
    <t>G38</t>
  </si>
  <si>
    <t>GEO000083</t>
  </si>
  <si>
    <t>Barwy gleb - 5 próbek gleb zatopionych w tworzywie</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</si>
  <si>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</si>
  <si>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G39</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</si>
  <si>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</si>
  <si>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</si>
  <si>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</si>
  <si>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G40</t>
  </si>
  <si>
    <t>Map000105</t>
  </si>
  <si>
    <t>Mapa ścienna: Polska - ochrona przyrody i sieć ECONET</t>
  </si>
  <si>
    <t>Skala: 1:600 000
Formaty: 160 x 120 cm                                                                                                                                                                                                                                                                                              Mapa ścienna laminowana folią strukturalną o podwyższonej wytrzymałości na rozdzieranie, oprawiona w drewniane półwałki z zawieszeniem sznurkowym.</t>
  </si>
  <si>
    <t>G41</t>
  </si>
  <si>
    <t>Map000109</t>
  </si>
  <si>
    <t>Mapa ścienna: Degradacja środowiska w Polsce</t>
  </si>
  <si>
    <t>G42</t>
  </si>
  <si>
    <t>Pla000312</t>
  </si>
  <si>
    <t>Mapa ścienna: Rolnictwo w Polsce - uprawy i struktura użytkowania ziemi</t>
  </si>
  <si>
    <t>Skala: 1:650 000
Formaty: 160 x 120 cm
                                                                                                                                                                                                                                                                                                                                                   Mapa ścienna laminowana folią strukturalną o podwyższonej wytrzymałości na rozdzieranie, oprawiona w drewniane półwałki z zawieszeniem sznurkowym.</t>
  </si>
  <si>
    <t>G43</t>
  </si>
  <si>
    <t>Che000055</t>
  </si>
  <si>
    <t>Kopaliny i produkty ich przerobu - 12 próbek zatopionych w tworzywie</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</si>
  <si>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</si>
  <si>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G44</t>
  </si>
  <si>
    <t>GEO000093</t>
  </si>
  <si>
    <t>Minerały – rudy metali, 5 okazów zatopionych w tworzywie</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</si>
  <si>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</si>
  <si>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G45</t>
  </si>
  <si>
    <t>G46</t>
  </si>
  <si>
    <t>Che000057</t>
  </si>
  <si>
    <t>Węgiel (różne) i produkty jego przerobu - 14 próbek zatopionych w tworzywie</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</si>
  <si>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</si>
  <si>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G47</t>
  </si>
  <si>
    <t>Bad000261</t>
  </si>
  <si>
    <t>Edukacyjna mata podłogowa 3,5 m x 0,9 m. Biodegradacja odpadów w czasie</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</si>
  <si>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</si>
  <si>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</si>
  <si>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Fiz000383</t>
  </si>
  <si>
    <t>Turbina wodna – model na podstawie</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</si>
  <si>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</si>
  <si>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G49</t>
  </si>
  <si>
    <t>Fiz000305</t>
  </si>
  <si>
    <t>Zestaw demonstracyjno-doświadczalny Energia słoneczna</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</si>
  <si>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</si>
  <si>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G50</t>
  </si>
  <si>
    <t>GEO000090</t>
  </si>
  <si>
    <t>Obieg wody w przyrodzie, magnetyczny na tablicę</t>
  </si>
  <si>
    <t>Zestaw 44 kolorowych elementów w 100 procentach magnetycznych, bo nadrukowanych na pełnej folii magnetycznej (a nie podklejanych fragmentami folii magnetycznej), do prezentacji na dowolnej powierzchni magnetycznej (metal, tablica szkolna, …) obiegu wody w przyrodzie. Ciekawym dodatkowym elementem zestawu jest sylwetka człowieka, na której podłużnie zaznaczono kolorem niebieskim zawartość wody w organizmie człowieka. Zestaw zawiera:  - kolorowy fragment lądu z wysoką górą, drzewami, glebą, jeziorem i morzem oraz uchodzącą do niej rzeką (szerokość tego elementu: 59,5 cm;  wysokość: 37 cm); - Słońce; - śnieg; - chmury - 4 skupiska chmur, w tym dwa burzowe; - strzałki żółte - kierunki promieniowania słonecznego; - strzałki niebieskie - kierunki parowania (2 szt.); - 4 różne strzałki niebieskie, duże, kierunkowe; - 8 różnych strzałek niebieskich, duże, kierunkowe; - 19 opisów: transpiracja * promieniowanie słoneczne * przepływ podziemny * śnieg/lód * kondensacja * parowanie * deszcz * rzeka * parowanie * wody powierzchniowe * spływ powierzchniowy (2 szt.) * wsiąkanie * wody gruntowe * zbiornik wodny * retencja * chmury * Słońce * opady; - napis "Obieg wody w przyrodzie"; - sylwetka człowieka z zaznaczoną zawartością wody w organizmie człowieka (wysokość: ok. 29 cm). Pomoc dydaktyczne jest wygodna w użyciu, łatwa do przechowywania i w pełni magnetyczna.</t>
  </si>
  <si>
    <t>G51</t>
  </si>
  <si>
    <t>GEO000087</t>
  </si>
  <si>
    <t>Obieg wody w przyrodzie – model-symulator z lampą</t>
  </si>
  <si>
    <t>Model z tworzywa sztucznego, trójwymiarowy, wyobrażający fragment naturalnego ukształtowania powierzchni Ziemi, w tym wysokie góry, i prezentujący "na żywo" obieg wody w przyrodzie. Symulacji dokonuje się poprzez umieszczenie lodu pod pojemnikiem w kształcie chmury (poziom temperatur na tych wysokościach), a następnie pochylenie nad modelem lampy (np. biurowej z giętkim ramieniem) imitującym Słońce i jego energię cieplną. Obydwa te czynniki dają efekt zbliżony do tego w naturze – woda zaczyna krążyć w tym miniaturowym środowisku, pada deszcz z chmury, tworzą się potoki górskie i następuje spływ wody po stokach gór, a następnie jej parowanie w zbiornikach i unoszenie się pary wodnej do góry..., tak jak w naturze... Do zestawu dołączona jest lampa pomalowana na żółto z giętkim ramieniem ułatwiającym nachylanie jej nad modelem z tradycyjną żarówką, czyli nie tylko oświetlająca, ale także emitująca niezbędne tu ciepło. Wym. 40x30x15 cm.</t>
  </si>
  <si>
    <t>Własny region</t>
  </si>
  <si>
    <t>G52</t>
  </si>
  <si>
    <t>G53</t>
  </si>
  <si>
    <t>Ska000050</t>
  </si>
  <si>
    <t>Ciekawe skały i minerały – zestaw 6 szt.</t>
  </si>
  <si>
    <t>Zestaw zawiera następujące fragmenty skał i minerałów wielkości 3-4 cm: piryt („złoto głupców”), scorię, obsydian, granit gruboziarnisty, marmur, szpat islandzki (odmiana kalcytu).</t>
  </si>
  <si>
    <t>G55</t>
  </si>
  <si>
    <t>BIO000632</t>
  </si>
  <si>
    <t>Mikroskop stereoskopowy 20x/40x-LED CYFROWY 5 MP, podświetlany (światło dolne i górne) – nauczycielski</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</si>
  <si>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</si>
  <si>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G56</t>
  </si>
  <si>
    <t>Ska000097</t>
  </si>
  <si>
    <t>Kolekcja skał, wprowadzająca (J)</t>
  </si>
  <si>
    <t>Kolekcja skał - wprowadzająca to pomoc dydaktyczna prezentująca 3 podstawowe grupy skał, tj. skały magmowe, osadowe oraz przeobrażone. Zestaw zawiera łącznie 16 okazów - 15 fragmentów skał (po pięć z każdej grupy) oraz 1 okaz minerału - kwarcu (najpopularniejszy minerał na Ziemi i składnik wielu skał). Okazy umieszczone są w pudełku w piance z gniazdami, a do kolekcji dołączony jest spis skał oraz lupa kloszowa do studiowania okazów.
Okazy zawarte w kolekcji:
1. FYLLIS 2. ANTRACYT 3. MARMUR 4. ŁUPEK 5. KWARCYT    6. BAZALT 7. GRANIT PORFIROWY 8. OBSYDIAN  9. PUMEKS 10. SCORIA    11. WAPIEŃ 12. PIASKOWIEC 13. BREKCJA 14. ŁUPEK ILASTY ARGILOWY 15. TUF   16. KWARC (MAKROKRYSTALICZNY)</t>
  </si>
  <si>
    <t>G57</t>
  </si>
  <si>
    <t>BIO000627</t>
  </si>
  <si>
    <t>Mikroskop stereoskopowy 20x, niepodświetlany</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</si>
  <si>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</si>
  <si>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G58</t>
  </si>
  <si>
    <t>Ska000009</t>
  </si>
  <si>
    <t>Zestaw – Z czego powstają gleby?</t>
  </si>
  <si>
    <t>Zestaw zawiera 15 fragmentów skał i minerałów, które rozdrobnione stają się głównymi składnikami gleb oraz próbki gleb ("produkty finalne") demonstrujące ich strukturę i skład.</t>
  </si>
  <si>
    <t>G59</t>
  </si>
  <si>
    <t>Pog000069</t>
  </si>
  <si>
    <t xml:space="preserve">Bezprzewodowa stacja pogody z oprzyrządowaniem </t>
  </si>
  <si>
    <t xml:space="preserve">Stacja pogodowa do pomiaru warunków atmosferycznych w jej bezpośrednim otoczeniu oraz współpracująca z zewnętrznym czujnikiem do pomiaru prędkości wiatru, temperatury i wilgotności. Dane są uaktualniane na bieżąco i wyświetlane na kolorowym ekranie stacji, a przekazywane zdalnie za pomocą sygnału radiowego DCF-77 (433 MHz) i zasięgu ok. 80 metrów. W centralnym punkcie ekranu znajduje się animowana grafika mini turbiny wiatrowej, która obraca się w zależności od prędkości wiatru na zewnątrz. Na stacji można ustawiać limity alarmowe, zobaczyć najwyższe i najniższe wartości, obliczyć punkt rosy oraz sprawdzić odczuwalną temperaturę.
Skład zestawu: • stacja bazowa • czujnik zewnętrzny wiatru, temperatury i wilgotności • zasilacz
Funkcje i parametry stacji:
Temperatura zewnętrzna.: -40…+60°C (-40… +140°F)
Temperatura wewnętrzna: 0…+50°C (+32…+122°F)
Wilgotność zewn. i wewn.: 1…99%
Prędkość wiatru 0…120kmh (0…12 w skali Beauforta), wykres prędkości wiatru, maksymalna prędkość i historia (ostatnia godzina, 24 godziny, 7 dni, 30 dni i rok)
Zasięg: 80 m
Częstotliwość: 433 MHz
Zegar: Zegar sterowany radiowo z datą i dniem tygodnia (6 języków)
Alarm: Programowalne funkcje alarmowe
Wyświetlacz: Kolorowy z dwoma poziomami jasności
Zasilanie: bateryjne, zasilacz
Baterie (nie dołączone!) 3 x AAA 1.5 V (baza), 2 x C 1.5 V (czujnik zewnętrzny)
Wymiary 208 x 26 (54) x 140 mm </t>
  </si>
  <si>
    <t>Wybrane problemy i regiony geograficzne Azji, Afryki, Ameryki Pn. i Pd., Australii i Oceanii</t>
  </si>
  <si>
    <t>G60</t>
  </si>
  <si>
    <t>Map000146</t>
  </si>
  <si>
    <t xml:space="preserve">Mapa ścienna: Azja - ścienna mapa fizyczna </t>
  </si>
  <si>
    <t>Skala: 1 : 10 500 000
Format: 160 x 120 cm
Mapa ścienna laminowana folią strukturalną o podwyższonej wytrzymałości na rozdzieranie, oprawiona w drewniane półwałki z zawieszeniem sznurkowym.</t>
  </si>
  <si>
    <t>G61</t>
  </si>
  <si>
    <t>Map000145</t>
  </si>
  <si>
    <t>Mapa ścienna: Azja - ścienna mapa polityczna</t>
  </si>
  <si>
    <t>Skala:1 : 12 000 000
Format: 160 x 120 cm
                                                                                                                                                                                                                                                                                                                                                   Mapa ścienna laminowana folią strukturalną o podwyższonej wytrzymałości na rozdzieranie, oprawiona w drewniane półwałki z zawieszeniem sznurkowym.</t>
  </si>
  <si>
    <t>G62</t>
  </si>
  <si>
    <t>Map000110</t>
  </si>
  <si>
    <t>Mapa fizyczna Azji - ścienna mapa ćwiczeniowa</t>
  </si>
  <si>
    <t>Skala:1 : 10 500 000
Format: 160 x 120 cm
                                                                                                                                                                                                                                                                                                                                                   Mapa ścienna laminowana folią strukturalną o podwyższonej wytrzymałości na rozdzieranie, oprawiona w drewniane półwałki z zawieszeniem sznurkowym.</t>
  </si>
  <si>
    <t>G63</t>
  </si>
  <si>
    <t>Map000111</t>
  </si>
  <si>
    <t>Afryka - ukształtowanie powierzchni - mapa fizyczna</t>
  </si>
  <si>
    <t>Skala:1 : 10 000 000
Format: 120 x 160 cm
                                                                                                                                                                                                                                                                                                                                                   Mapa ścienna laminowana folią strukturalną o podwyższonej wytrzymałości na rozdzieranie, oprawiona w drewniane półwałki z zawieszeniem sznurkowym.</t>
  </si>
  <si>
    <t>G64</t>
  </si>
  <si>
    <t>Map000148</t>
  </si>
  <si>
    <t xml:space="preserve">Mapa ścienna: Afryka - ścienna mapa polityczna </t>
  </si>
  <si>
    <t>Skala:1 : 8 000 000
Format: 120 x 160 cm
                                                                                                                                                                                                                                                                                                                                                   Mapa ścienna laminowana folią strukturalną o podwyższonej wytrzymałości na rozdzieranie, oprawiona w drewniane półwałki z zawieszeniem sznurkowym.</t>
  </si>
  <si>
    <t>G65</t>
  </si>
  <si>
    <t>Map000112</t>
  </si>
  <si>
    <t>Mapa fizyczna Afryki - ścienna mapa ćwiczeniowa</t>
  </si>
  <si>
    <t>G66</t>
  </si>
  <si>
    <t>Map000107</t>
  </si>
  <si>
    <t>Mapa ścienna: Ameryka Północna i Środkowa - ścienna mapa polityczna</t>
  </si>
  <si>
    <t>Skala:1 : 7 500 000
Format: 120 x 160 cm
                                                                                                                                                                                                                                                                                                                                                   Mapa ścienna laminowana folią strukturalną o podwyższonej wytrzymałości na rozdzieranie, oprawiona w drewniane półwałki z zawieszeniem sznurkowym.</t>
  </si>
  <si>
    <t>G67</t>
  </si>
  <si>
    <t>Map000108</t>
  </si>
  <si>
    <t>Mapa ścienna: Ameryka Północna i Środkowa - ścienna mapa fizyczna</t>
  </si>
  <si>
    <t>G68</t>
  </si>
  <si>
    <t>Map000150</t>
  </si>
  <si>
    <t>Australia - ścienna mapa fizyczna</t>
  </si>
  <si>
    <t>Skala:1 : 3 500 000
Format: 160 x 120 cm
                                                                                                                                                                                                                                                                                                                                                   Mapa ścienna laminowana folią strukturalną o podwyższonej wytrzymałości na rozdzieranie, oprawiona w drewniane półwałki z zawieszeniem sznurkowym.</t>
  </si>
  <si>
    <t>G69</t>
  </si>
  <si>
    <t>Map000151</t>
  </si>
  <si>
    <t>Australia - ścienna mapa polityczna</t>
  </si>
  <si>
    <t>G70</t>
  </si>
  <si>
    <t>Map000115</t>
  </si>
  <si>
    <t>Mapa fizyczna Australii - ścienna mapa ćwiczeniowa</t>
  </si>
  <si>
    <t>G71</t>
  </si>
  <si>
    <t>Map000153</t>
  </si>
  <si>
    <t>Antarktyda - ścienna mapa fizyczna</t>
  </si>
  <si>
    <t>Skala:1 : 4 000 000
Format: 160 x 120 cm
                                                                                                                                                                                                                                                                                                                                                   Mapa ścienna laminowana folią strukturalną o podwyższonej wytrzymałości na rozdzieranie, oprawiona w drewniane półwałki z zawieszeniem sznurkowym.</t>
  </si>
  <si>
    <t>G72</t>
  </si>
  <si>
    <t>Geo000081</t>
  </si>
  <si>
    <t>Globus konturowy, podświetlany, średnica 25 cm</t>
  </si>
  <si>
    <t>Globus o średnicy 25 cm z zaznaczonymi konturami lądów, siatką kartograficzną oraz granicami państw. Po powierzchni można pisać mazakami suchościeralnymi (dołączone wraz z gąbką). Po podświetleniu widoczna kolorowa mapa polityczna.</t>
  </si>
  <si>
    <t>G73</t>
  </si>
  <si>
    <t>Geo000014</t>
  </si>
  <si>
    <t>Globus konturowy, średnica 25 cm</t>
  </si>
  <si>
    <t>Globus o średnicy 25 cm z zaznaczonymi konturami lądów, siatką kartograficzną oraz granicami państw. Po powierzchni można pisać mazakami sucho-ścieralnymi (dołączone wraz z gąbką).</t>
  </si>
  <si>
    <t>G74</t>
  </si>
  <si>
    <t>Fiz000337</t>
  </si>
  <si>
    <t>Model do skupiania energii słonecznej</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</si>
  <si>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</si>
  <si>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G75</t>
  </si>
  <si>
    <t>BIO000751</t>
  </si>
  <si>
    <t>Cykl życiowy jedwabnika – wersja rozszerzona, 13 okazów zatopionych w tworzywie</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</si>
  <si>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</si>
  <si>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G76</t>
  </si>
  <si>
    <t>Che000056</t>
  </si>
  <si>
    <t>Ropa naftowa, jej destylacja i produkty - 12 próbek zatopionych w tworzywie</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</si>
  <si>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</si>
  <si>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G77</t>
  </si>
  <si>
    <t>BIO000759</t>
  </si>
  <si>
    <t>Cykl rozwojowy bawełny, 7 okazów zatopionych w tworzywie</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</si>
  <si>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</si>
  <si>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Zajęcia terenowe - wspólne</t>
  </si>
  <si>
    <t>G78</t>
  </si>
  <si>
    <t>Mikroskop ręczny LED ze stolikiem, 20x-40x</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</si>
  <si>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</si>
  <si>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G79</t>
  </si>
  <si>
    <t>BIO000688</t>
  </si>
  <si>
    <t>Lupa plastikowa dwustronna, 3x/30 mm, 6x /13 mm</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</si>
  <si>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</si>
  <si>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G80</t>
  </si>
  <si>
    <t>KAT00024</t>
  </si>
  <si>
    <t xml:space="preserve">Taśma miernicza 20 m </t>
  </si>
  <si>
    <t xml:space="preserve">Taśma terenowa długości 20 metrów, wysuwana z okrągłej, plastikowej obudowy. </t>
  </si>
  <si>
    <t>G81</t>
  </si>
  <si>
    <t>Kom000006</t>
  </si>
  <si>
    <t>Kompas zamykany Azymut</t>
  </si>
  <si>
    <t xml:space="preserve">Kompas zamykany z igłą zawieszoną w płynie i przyrządami celowniczymi. Duża średnica: 5 cm. </t>
  </si>
  <si>
    <t>G82</t>
  </si>
  <si>
    <t>Bad000136</t>
  </si>
  <si>
    <t>Pakiet wskaźnikowy pH gleby, grupowy</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</si>
  <si>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</si>
  <si>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Wag000039</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</si>
  <si>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</si>
  <si>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</si>
  <si>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G84</t>
  </si>
  <si>
    <t>Bad000302</t>
  </si>
  <si>
    <t>Walizka 4 mierników elektronicznych do pomiarów środowiskowych</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</si>
  <si>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</si>
  <si>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Programy multimedialne i pomiary cyfrowe</t>
  </si>
  <si>
    <t>MPP GEOGRAFIA, KL.5-8</t>
  </si>
  <si>
    <t>Multimedialne Pracownie Przedmiotowe GEOGRAFIA                                                                                                                                                                                                                                                                                            • 20 zagadnień,
• 60 lekcji (po 20 lekcji „Powtórz wiedzę”, „Czas na test” i „Sprawdź się”
• Ponad 800 ekranów, (pokazy slajdów, interaktywne zadania, interaktywne testy wiedzy)
• 20 gier dydaktycznych,
• multimedialny globus
• multimedialne mapy świata, Polski i Europy
• zestaw plansz do aktywizacji klasy przy tablicy interaktywnej wraz z przewodnikiem metodycznym
• materiały dodatkowe w pudełku (wskaźnik laserowy,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</si>
  <si>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</si>
  <si>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4"/>
        <rFont val="Calibri"/>
        <family val="2"/>
        <charset val="238"/>
      </rPr>
      <t xml:space="preserve"> (z VAT): </t>
    </r>
  </si>
  <si>
    <t>koszty transportu*:</t>
  </si>
  <si>
    <t>RAZEM:</t>
  </si>
  <si>
    <t>Krajobrazy Świata</t>
  </si>
  <si>
    <t xml:space="preserve">Dwustronna ścienna mapa szkolna przedstawiająca ukształtowanie powierzchni świata. Klasyczna, poziomicowa mapa fizyczna została wzbogacona dodatkowo o informacje na temat ochrony środowiska. Umieszczone są na niej rezerwaty biosfery wpisane na światową listę dziedzictwa UNESCO, a ich lista wypisana jest pod mapą. W treści mapy znajdują się również prądy morskie, z podziałem na ciepłe i zimne oraz podział na strefy czasowe. Skala: 1 : 26 000 000 Format: 160 x 120 cm Oprawiona w drewniane półwałki ze sznureczkiem. Laminowana. </t>
  </si>
  <si>
    <t>Mapa DUO Świat z elementami ekologii / Mapa Hipsometryczna 160x120 cm</t>
  </si>
  <si>
    <t>Map000137</t>
  </si>
  <si>
    <t>Mapa ścienna: Strefy klimatyczne świata 160x120 cm</t>
  </si>
  <si>
    <t>Map000172</t>
  </si>
  <si>
    <t xml:space="preserve">Skala 1:26 000 000 Wymiary 160 x 120 cm Dwustronnie laminowana, oprawiona w drewniane półwałki. </t>
  </si>
  <si>
    <t>Słońce, Ziemia i Księżyc w ruchu - model IV (tellurium) z małą figurką człowieka, Wymiary: 31,5 x 21 x 40,5 cm.</t>
  </si>
  <si>
    <t>Lądy i oceany na Ziemi / Współrzędne geograficzne</t>
  </si>
  <si>
    <t>Bad000375</t>
  </si>
  <si>
    <t>Mapa plastyczna dna oceaniczngo wymiary: 99 x 66 cm.</t>
  </si>
  <si>
    <t>Ścienna wytłaczana mapa geofizyczna świata, wymiary: 97 x 51 cm.</t>
  </si>
  <si>
    <t>G83</t>
  </si>
  <si>
    <t>G85</t>
  </si>
  <si>
    <t>G86</t>
  </si>
  <si>
    <t>G87</t>
  </si>
  <si>
    <t>NOWA PRACOWNIA GEOGRAFICZNA
W SZKOLE PODSTAWOWEJ</t>
  </si>
  <si>
    <t>POMOCE DYDAKTYCZNE
zgodne z Podstawą Programową</t>
  </si>
  <si>
    <t>BIO000804</t>
  </si>
  <si>
    <t>GEO000109</t>
  </si>
  <si>
    <t>G54</t>
  </si>
  <si>
    <t>STUDNIA ARTEZYJSKA: makieta funkcjonalna</t>
  </si>
  <si>
    <r>
      <t xml:space="preserve">Makieta studni artezyjskiej demonstrująca sposób wykorzystania praw fizyki i naczyń połączonych do pozyskiwania wody z podziemnych warstw wodonośnych. Model pokazuje również działanie studni subartezyjskiej, której zasoby często wykorzystywane są np. w gospodarstwach rolnych oraz miejscach do którego utrudniony jest dostęp do wodociągów.
Na makiecie oprócz działania studni artezyjskiej i subartezyjskiej zostały umieszczone dwie strefy zasilania wody, które dzięki „opadom deszczu” symulowanym przez wlewaną do lejków wodę, obrazowo pokazują sposób funkcjonowania warstw wodonośnych, oparty na zasadach konstrukcji naczyń połączonych. Do zestawu dołączone zostały trzy wymienne tła oraz barwniki, co pozwala zademonstrować przenikanie zanieczyszczeń, które potem dostają się do wód głębinowych. Na tłach został przedstawiony układ warstw. 
</t>
    </r>
    <r>
      <rPr>
        <b/>
        <sz val="8"/>
        <rFont val="Calibri"/>
        <family val="2"/>
        <charset val="238"/>
      </rPr>
      <t xml:space="preserve">Skład zestawu:
</t>
    </r>
    <r>
      <rPr>
        <b/>
        <sz val="8"/>
        <rFont val="Wingdings"/>
        <charset val="2"/>
      </rPr>
      <t></t>
    </r>
    <r>
      <rPr>
        <b/>
        <sz val="8"/>
        <rFont val="Calibri"/>
        <family val="2"/>
        <charset val="238"/>
      </rPr>
      <t xml:space="preserve"> Model makieta studni z dwoma strefami zasilania i możliwością wymiany tła do demonstracji działania studni artezyjskiej i subartezyjskiej
</t>
    </r>
    <r>
      <rPr>
        <b/>
        <sz val="8"/>
        <rFont val="Wingdings"/>
        <charset val="2"/>
      </rPr>
      <t></t>
    </r>
    <r>
      <rPr>
        <b/>
        <sz val="8"/>
        <rFont val="Calibri"/>
        <family val="2"/>
        <charset val="238"/>
      </rPr>
      <t xml:space="preserve"> Trzy wymienne wodoodporne tła prezentujące schematy układu warstw wodonośnych, stref zasilania oraz studni, w tym jedno tło prezentujące degradację środowiska na skutek zanieczyszczeń
</t>
    </r>
    <r>
      <rPr>
        <b/>
        <sz val="8"/>
        <rFont val="Wingdings"/>
        <charset val="2"/>
      </rPr>
      <t></t>
    </r>
    <r>
      <rPr>
        <b/>
        <sz val="8"/>
        <rFont val="Calibri"/>
        <family val="2"/>
        <charset val="238"/>
      </rPr>
      <t xml:space="preserve"> Plastikowa zlewka • Pojemnik do przechowywania modelu, będący również podstawą makiety i zbiornikiem na wodę
</t>
    </r>
    <r>
      <rPr>
        <b/>
        <sz val="8"/>
        <rFont val="Wingdings"/>
        <charset val="2"/>
      </rPr>
      <t></t>
    </r>
    <r>
      <rPr>
        <b/>
        <sz val="8"/>
        <rFont val="Calibri"/>
        <family val="2"/>
        <charset val="238"/>
      </rPr>
      <t xml:space="preserve"> Barwniki: niebieski, zielony i czerwony
</t>
    </r>
    <r>
      <rPr>
        <b/>
        <sz val="8"/>
        <rFont val="Wingdings"/>
        <charset val="2"/>
      </rPr>
      <t></t>
    </r>
    <r>
      <rPr>
        <b/>
        <sz val="8"/>
        <rFont val="Calibri"/>
        <family val="2"/>
        <charset val="238"/>
      </rPr>
      <t xml:space="preserve">  Instrukcję wraz z omówieniem dla nauczyciela
</t>
    </r>
    <r>
      <rPr>
        <b/>
        <sz val="8"/>
        <rFont val="Wingdings"/>
        <charset val="2"/>
      </rPr>
      <t></t>
    </r>
    <r>
      <rPr>
        <b/>
        <sz val="8"/>
        <rFont val="Calibri"/>
        <family val="2"/>
        <charset val="238"/>
      </rPr>
      <t xml:space="preserve">   Karty sprawdzające dla ucznia</t>
    </r>
  </si>
  <si>
    <t>Pla000485</t>
  </si>
  <si>
    <t>Plansza dwustronna: Gleba: Zawsze taka sama? - Profile glebowe/strona ćwiczeniowa, 68x100 cm, laminowana + karta pracy</t>
  </si>
  <si>
    <r>
      <rPr>
        <b/>
        <sz val="8"/>
        <rFont val="Calibri"/>
        <family val="2"/>
        <charset val="238"/>
      </rPr>
      <t>Kolorowa plansza prezentująca profile glebowe,</t>
    </r>
    <r>
      <rPr>
        <sz val="8"/>
        <rFont val="Calibri"/>
        <family val="2"/>
        <charset val="238"/>
      </rPr>
      <t xml:space="preserve"> barwy poziomów glebowych oraz rodzaje gleb. W zależności od tego, który czynnik dominował wykształciły się określone typy gleby, które można porównać i omówić przy pomocy planszy.
Druga strona planszy zawiera wersję ćwiczeniową przystosowaną do pisania markerami suchościeralnymi, zawierająca zadania z zakresu przyporządkowania odpowiednich profili glebowych do ich typów oraz opisania wybranych poziomów genetycznych gleby, na podstawie informacji wcześniej uzyskanych dzięki planszy. Plansza laminowana dwustronnie, oprawiona w metalowe listwy z zawieszką. Wymiary: 68x100 cm.
</t>
    </r>
    <r>
      <rPr>
        <b/>
        <sz val="8"/>
        <rFont val="Calibri"/>
        <family val="2"/>
        <charset val="238"/>
      </rPr>
      <t xml:space="preserve">
Dodatkowo do planszy została dołączona karta pracy sprawdzająca dla ucznia w formacie A4 do powielania.</t>
    </r>
  </si>
  <si>
    <t>Pla000484</t>
  </si>
  <si>
    <t>Plansza dwustronna: Profile glebowe, mieszkańcy gleby/strona ćwiczeniowa, 68x100 cm, laminowana + karta pracy</t>
  </si>
  <si>
    <r>
      <rPr>
        <b/>
        <sz val="8"/>
        <rFont val="Calibri"/>
        <family val="2"/>
        <charset val="238"/>
      </rPr>
      <t xml:space="preserve"> Kolorowa plansza prezentująca profile glebowe oraz mieszkańców gleby.</t>
    </r>
    <r>
      <rPr>
        <sz val="8"/>
        <rFont val="Calibri"/>
        <family val="2"/>
        <charset val="238"/>
      </rPr>
      <t xml:space="preserve"> Na planszy zostały również oznaczone wraz z krótkim omówieniem poziomy genetycznych gleby, dzięki czemu plansza obrazowo pokazuje, w których partiach gleby tętni życie.
Druga strona planszy zawiera wersję ćwiczeniową przystosowaną do pisania markerami suchościeralnymi, zawierająca zadania opisowe dotyczące mieszkańców gleby, profili glebowych do ich typów oraz poziomów genetycznych gleby, na podstawie informacji wcześniej uzyskanych dzięki planszy.
Plansza laminowana dwustronnie, oprawiona w metalowe listwy z zawieszką. Wymiary: 68x100 cm.
</t>
    </r>
    <r>
      <rPr>
        <b/>
        <sz val="8"/>
        <rFont val="Calibri"/>
        <family val="2"/>
        <charset val="238"/>
      </rPr>
      <t xml:space="preserve">Dodatkowo do planszy została dołączona karta pracy sprawdzająca dla ucznia w formacie A4 do powielania. </t>
    </r>
  </si>
  <si>
    <t>G88</t>
  </si>
  <si>
    <t>G89</t>
  </si>
  <si>
    <t xml:space="preserve"> Fiz000906</t>
  </si>
  <si>
    <t>Model pompy wodnej tłokowej – Abisynki</t>
  </si>
  <si>
    <r>
      <t xml:space="preserve">Uproszczony model klasycznej pompy Abisynki, będącej przykładem zastosowania nadciśnienia, działania tłoków i zaworu zwrotnego. Działanie pompy polega na poruszaniu za pomocą dźwigni tłoka, umieszczonego wewnątrz przezroczystego cylindra. Tłok następnie tworzy nadciśnienie, unosi metalową kulkę w gnieździe zaworowym i zasysa wodę umieszczoną w owalnym pojemniku w górę cylindra, przelewając ją następnie przez rurkę odprowadzającą. Model pompy ręcznej dzięki przezroczystemu cylindrowi pozwala na obserwację działania tłoka w ruchu posuwisto-zwrotnym, a także stanowi przykład wykorzystania maszyny prostej, jaką jest dźwignia.
</t>
    </r>
    <r>
      <rPr>
        <b/>
        <sz val="8"/>
        <rFont val="Calibri"/>
        <family val="2"/>
        <charset val="238"/>
      </rPr>
      <t>Abisynka to również model pompy będącej znakomitym przykładem przydatnym podczas lekcji geografii z hydrologii</t>
    </r>
    <r>
      <rPr>
        <sz val="8"/>
        <rFont val="Calibri"/>
        <family val="2"/>
        <charset val="238"/>
      </rPr>
      <t>, rozwiązań stosowanych w celu pozyskania wody w różnych strefach klimatycznych np. w warunkach pustynnych.
Wymiary owalnej podstawki na wodę: 21,5 x 12,5 cm
Wysokość ok. 19 cm</t>
    </r>
  </si>
  <si>
    <t>EDU000054</t>
  </si>
  <si>
    <r>
      <rPr>
        <b/>
        <u/>
        <sz val="11"/>
        <color theme="10"/>
        <rFont val="Calibri"/>
        <family val="2"/>
        <charset val="238"/>
      </rPr>
      <t xml:space="preserve">Gleba i Woda: wpływ warunków środowiskowych i zanieczyszczeń na glebę, wodę oraz rozwój roślin </t>
    </r>
    <r>
      <rPr>
        <u/>
        <sz val="11"/>
        <color theme="10"/>
        <rFont val="Calibri"/>
        <family val="2"/>
        <charset val="238"/>
      </rPr>
      <t>(74 elementy, w tym paski do oznaczania olejów, pakiet do pH, niezbędne szkło i sprzęt laboratoryjny, model demonstracyjny 4-poziomy do filtrowania wody, aktywny węgiel, piasek, zwir, plansze A4 Skala porostowa i Rośliny wskaźnikowe)</t>
    </r>
  </si>
  <si>
    <r>
      <rPr>
        <b/>
        <sz val="8"/>
        <rFont val="Calibri"/>
        <family val="2"/>
        <charset val="238"/>
      </rPr>
      <t>Zestaw będący kontynuacją bestsellerowej serii "GLEBA" poświęcony wpływowi czynników środowiskowych i antropogenicznych na glebę, wodę oraz rozwój roślin.</t>
    </r>
    <r>
      <rPr>
        <sz val="8"/>
        <rFont val="Calibri"/>
        <family val="2"/>
        <charset val="238"/>
      </rPr>
      <t xml:space="preserve"> Zestaw zawiera rozkładany model w kształcie transparentnego wycinka warstw gleby składający się z 4 poziomów filtracyjnych osadzonych na pojemniku zbierającym przefiltrowaną wodę. Symuluje naturalne procesy filtrowania wody jakie zachodzą w naturze, gdzie woda przesącza się przez kolejne warstwy gleby o różnej budowie i strukturze (stąd w zestawie piasek i żwir). Pozwala też zaprezentować procesy i etapy oczyszczania wody jakimi posługuje się człowiek, aby pić wodę wolną od zanieczyszczeń. Każdy z tych poziomów ma wyprofilowaną głębszą przestrzeń pośrodku (z otworami), do której wsypuje się zawarte w zestawie materiały filtrujące: aktywny węgiel w zakręcanym pojemniku (90 g), piasek (3 x 65 g), żwir (3 x 65 g). Złożony model w kształcie zbliżony jest do składanego prostopadłościanu zwężającego się ku górze z wymodelowaną na kształt powierzchni gleby górną powierzchnią. Wykonany jest z tworzywa sztucznego. Dodatkowymi elementami są: plastikowy pojemnik miarowy o poj. 50 ml, papier filtrujący (A4) oraz okulary ochronne. Wymiary samego modelu (wieży filtracyjnej): 23 x 10 x 18,5 (H) cm.
Skład zestawu: Paski wskaźnikowe do oznaczania zawartości olejów w wodzie/glebie 25 szt. • Pakiet przeznaczony do profesjonalnego oznaczania pH gleby (10 testów) 1 kpl. • Szalka Petriego, szklana, 100 mm 2 szt. • Zlewka miarowa PP 25 ml 5 szt. • Zlewka miarowa PP 250 ml 2 szt. • Cylinder miarowy PP, 50 ml 4 szt. • Sączki laboratoryjne (bibuła filtracyjna) 125 mm 20 szt. • Sitko do gleby 1 szt. • Pipeta Pasteura, 2 ml 3 szt. • Fiolka z korkiem 1 szt. • Łyżko-szpatułka 1 szt. • 4 poziomowy model w kształcie transparentnego wycinka warstw gleby do filtrowania 1 szt. • aktywny węgiel w zakręcanym pojemniku 90g • piasek 195g • żwir 195g • Nasiona rzeżuchy w wygodnej buteleczce 1 szt. • Łopatka do gleby, chromowana, drewniany uchwyt 1 szt. • Etui PP, na 5 preparatów mikr. 1 szt. • Linijka 1 szt. • Plansza A4 foliowana: Rośliny wskaźnikowe 1 szt. • Plansza A4 foliowana: Skala porostowa 1 szt. • Instrukcja zawiera karty pracy ze szczegółowym opisem doświadczeń • pudełko z tworzywa, dwupoziomowe z pokrywą, z wycięciami na elementy zestawu</t>
    </r>
  </si>
  <si>
    <t>Biuro Handlowe JANGAR</t>
  </si>
  <si>
    <t>Aleja Krakowska 4</t>
  </si>
  <si>
    <t xml:space="preserve">05-090 Janki k. Warszawy </t>
  </si>
  <si>
    <t>handlowy@jangar.pl</t>
  </si>
  <si>
    <t>Ceny ważne na dzień: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</si>
</sst>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45"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24"/>
      <color theme="0"/>
      <name val="Calibri"/>
      <family val="2"/>
      <charset val="238"/>
      <scheme val="minor"/>
    </font>
    <font>
      <sz val="10"/>
      <name val="Calibri"/>
      <family val="2"/>
      <charset val="238"/>
    </font>
    <font>
      <b/>
      <sz val="22"/>
      <name val="Arial"/>
      <family val="2"/>
      <charset val="238"/>
    </font>
    <font>
      <b/>
      <sz val="11"/>
      <name val="Calibri"/>
      <family val="2"/>
      <charset val="238"/>
    </font>
    <font>
      <sz val="11"/>
      <name val="Calibri"/>
      <family val="2"/>
      <charset val="238"/>
    </font>
    <font>
      <b/>
      <sz val="11"/>
      <color rgb="FFFF0000"/>
      <name val="Calibri"/>
      <family val="2"/>
      <charset val="238"/>
    </font>
    <font>
      <b/>
      <sz val="14"/>
      <color theme="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14"/>
      <color theme="1"/>
      <name val="Calibri"/>
      <family val="2"/>
      <charset val="238"/>
    </font>
    <font>
      <sz val="14"/>
      <color theme="1"/>
      <name val="Calibri"/>
      <family val="2"/>
      <charset val="238"/>
    </font>
    <font>
      <b/>
      <sz val="11"/>
      <name val="Calibri"/>
      <family val="2"/>
      <charset val="238"/>
      <scheme val="minor"/>
    </font>
    <font>
      <sz val="10"/>
      <name val="Arial"/>
      <family val="2"/>
    </font>
    <font>
      <b/>
      <sz val="11"/>
      <color indexed="8"/>
      <name val="Calibri"/>
      <family val="2"/>
      <charset val="238"/>
      <scheme val="minor"/>
    </font>
    <font>
      <b/>
      <sz val="16"/>
      <name val="Calibri"/>
      <family val="2"/>
      <charset val="238"/>
    </font>
    <font>
      <u/>
      <sz val="10"/>
      <color indexed="12"/>
      <name val="Arial"/>
      <family val="2"/>
      <charset val="238"/>
    </font>
    <font>
      <sz val="10"/>
      <name val="Arial"/>
      <family val="2"/>
      <charset val="238"/>
    </font>
    <font>
      <b/>
      <sz val="14"/>
      <color theme="0" tint="-0.499984740745262"/>
      <name val="Arial"/>
      <family val="2"/>
      <charset val="238"/>
    </font>
    <font>
      <b/>
      <sz val="8"/>
      <name val="Calibri"/>
      <family val="2"/>
      <charset val="238"/>
    </font>
    <font>
      <b/>
      <sz val="8"/>
      <name val="Wingdings"/>
      <charset val="2"/>
    </font>
    <font>
      <b/>
      <sz val="10"/>
      <name val="Calibri"/>
      <family val="2"/>
      <charset val="238"/>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8000"/>
        <bgColor indexed="64"/>
      </patternFill>
    </fill>
    <fill>
      <patternFill patternType="solid">
        <fgColor rgb="FFA0D8F6"/>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E780"/>
        <bgColor indexed="64"/>
      </patternFill>
    </fill>
    <fill>
      <patternFill patternType="solid">
        <fgColor rgb="FFFFFFCC"/>
        <bgColor indexed="64"/>
      </patternFill>
    </fill>
    <fill>
      <patternFill patternType="solid">
        <fgColor rgb="FFDDB7A8"/>
        <bgColor indexed="64"/>
      </patternFill>
    </fill>
    <fill>
      <patternFill patternType="solid">
        <fgColor theme="9" tint="0.79998168889431442"/>
        <bgColor indexed="64"/>
      </patternFill>
    </fill>
    <fill>
      <patternFill patternType="solid">
        <fgColor rgb="FF00B0F0"/>
        <bgColor indexed="64"/>
      </patternFill>
    </fill>
    <fill>
      <patternFill patternType="solid">
        <fgColor theme="8" tint="0.59999389629810485"/>
        <bgColor indexed="64"/>
      </patternFill>
    </fill>
    <fill>
      <patternFill patternType="solid">
        <fgColor rgb="FFCCFF33"/>
        <bgColor indexed="64"/>
      </patternFill>
    </fill>
    <fill>
      <patternFill patternType="solid">
        <fgColor rgb="FFE2FF8F"/>
        <bgColor indexed="64"/>
      </patternFill>
    </fill>
    <fill>
      <patternFill patternType="solid">
        <fgColor rgb="FFCCFFCC"/>
        <bgColor indexed="64"/>
      </patternFill>
    </fill>
    <fill>
      <patternFill patternType="solid">
        <fgColor theme="6" tint="0.79998168889431442"/>
        <bgColor indexed="64"/>
      </patternFill>
    </fill>
    <fill>
      <patternFill patternType="solid">
        <fgColor rgb="FFFF9933"/>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B3"/>
        <bgColor indexed="64"/>
      </patternFill>
    </fill>
    <fill>
      <patternFill patternType="solid">
        <fgColor rgb="FFFE9A98"/>
        <bgColor indexed="64"/>
      </patternFill>
    </fill>
    <fill>
      <patternFill patternType="solid">
        <fgColor theme="5" tint="0.79998168889431442"/>
        <bgColor indexed="64"/>
      </patternFill>
    </fill>
    <fill>
      <patternFill patternType="solid">
        <fgColor rgb="FF99FFCC"/>
        <bgColor indexed="64"/>
      </patternFill>
    </fill>
    <fill>
      <patternFill patternType="solid">
        <fgColor rgb="FFFFC000"/>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style="thin">
        <color indexed="64"/>
      </top>
      <bottom/>
      <diagonal/>
    </border>
  </borders>
  <cellStyleXfs count="234">
    <xf numFmtId="0" fontId="0" fillId="0" borderId="0"/>
    <xf numFmtId="0" fontId="23" fillId="0" borderId="0"/>
    <xf numFmtId="0" fontId="30" fillId="0" borderId="0" applyNumberFormat="0" applyFill="0" applyBorder="0" applyAlignment="0" applyProtection="0"/>
    <xf numFmtId="0" fontId="23" fillId="0" borderId="0"/>
    <xf numFmtId="0" fontId="23" fillId="0" borderId="0"/>
    <xf numFmtId="0" fontId="36"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9"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6"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40"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6" fillId="0" borderId="0" applyFont="0" applyFill="0" applyBorder="0" applyAlignment="0" applyProtection="0"/>
    <xf numFmtId="44" fontId="23"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217">
    <xf numFmtId="0" fontId="0" fillId="0" borderId="0" xfId="0"/>
    <xf numFmtId="0" fontId="0" fillId="33" borderId="0" xfId="0" applyFill="1" applyAlignment="1" applyProtection="1">
      <alignment horizontal="center" vertical="center"/>
      <protection locked="0"/>
    </xf>
    <xf numFmtId="0" fontId="0" fillId="0" borderId="0" xfId="0" applyAlignment="1" applyProtection="1">
      <alignment vertical="center"/>
      <protection locked="0"/>
    </xf>
    <xf numFmtId="0" fontId="20" fillId="33" borderId="0" xfId="0" applyFont="1" applyFill="1" applyAlignment="1" applyProtection="1">
      <alignment vertical="top"/>
      <protection locked="0"/>
    </xf>
    <xf numFmtId="14" fontId="24" fillId="33" borderId="0" xfId="1" applyNumberFormat="1" applyFont="1" applyFill="1" applyAlignment="1">
      <alignment horizontal="left"/>
    </xf>
    <xf numFmtId="0" fontId="25" fillId="34" borderId="0" xfId="0" applyFont="1" applyFill="1" applyAlignment="1" applyProtection="1">
      <alignment vertical="center"/>
      <protection locked="0"/>
    </xf>
    <xf numFmtId="0" fontId="26" fillId="34" borderId="0" xfId="0" applyFont="1" applyFill="1" applyAlignment="1" applyProtection="1">
      <alignment vertical="center" wrapText="1"/>
      <protection locked="0"/>
    </xf>
    <xf numFmtId="0" fontId="26" fillId="34" borderId="0" xfId="0" applyFont="1" applyFill="1" applyAlignment="1">
      <alignment vertical="center" wrapText="1"/>
    </xf>
    <xf numFmtId="0" fontId="27" fillId="0" borderId="0" xfId="0" applyFont="1" applyAlignment="1" applyProtection="1">
      <alignment horizontal="center" vertical="center"/>
      <protection locked="0"/>
    </xf>
    <xf numFmtId="0" fontId="28" fillId="33" borderId="0" xfId="1" applyFont="1" applyFill="1" applyAlignment="1" applyProtection="1">
      <alignment horizontal="center" vertical="center" wrapText="1"/>
      <protection locked="0"/>
    </xf>
    <xf numFmtId="1"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27" fillId="0" borderId="0" xfId="0" applyFont="1" applyAlignment="1">
      <alignment horizontal="center" vertical="center" wrapText="1"/>
    </xf>
    <xf numFmtId="0" fontId="27" fillId="35" borderId="10" xfId="0" applyFont="1" applyFill="1" applyBorder="1" applyAlignment="1" applyProtection="1">
      <alignment horizontal="center" vertical="center"/>
      <protection locked="0"/>
    </xf>
    <xf numFmtId="0" fontId="29" fillId="35" borderId="11" xfId="0" applyFont="1" applyFill="1" applyBorder="1" applyAlignment="1" applyProtection="1">
      <alignment horizontal="center" vertical="center"/>
      <protection locked="0"/>
    </xf>
    <xf numFmtId="0" fontId="27" fillId="35" borderId="11" xfId="0" applyFont="1" applyFill="1" applyBorder="1" applyAlignment="1" applyProtection="1">
      <alignment horizontal="left" vertical="center"/>
      <protection locked="0"/>
    </xf>
    <xf numFmtId="1" fontId="27" fillId="35" borderId="11" xfId="0" applyNumberFormat="1" applyFont="1" applyFill="1" applyBorder="1" applyAlignment="1" applyProtection="1">
      <alignment horizontal="center" vertical="center"/>
      <protection locked="0"/>
    </xf>
    <xf numFmtId="0" fontId="27" fillId="35" borderId="11" xfId="0" applyFont="1" applyFill="1" applyBorder="1" applyAlignment="1" applyProtection="1">
      <alignment horizontal="center" vertical="center" wrapText="1"/>
      <protection locked="0"/>
    </xf>
    <xf numFmtId="0" fontId="27" fillId="35" borderId="12" xfId="0" applyFont="1" applyFill="1" applyBorder="1" applyAlignment="1">
      <alignment horizontal="center" vertical="center" wrapText="1"/>
    </xf>
    <xf numFmtId="0" fontId="27" fillId="0" borderId="0" xfId="0" applyFont="1" applyAlignment="1" applyProtection="1">
      <alignment vertical="center"/>
      <protection locked="0"/>
    </xf>
    <xf numFmtId="0" fontId="29" fillId="0" borderId="0" xfId="0" applyFont="1" applyAlignment="1" applyProtection="1">
      <alignment vertical="center"/>
      <protection locked="0"/>
    </xf>
    <xf numFmtId="3" fontId="22" fillId="35" borderId="13" xfId="0" applyNumberFormat="1" applyFont="1" applyFill="1" applyBorder="1" applyAlignment="1" applyProtection="1">
      <alignment horizontal="center" vertical="center"/>
      <protection locked="0"/>
    </xf>
    <xf numFmtId="0" fontId="22" fillId="36" borderId="14" xfId="0" applyFont="1" applyFill="1" applyBorder="1" applyAlignment="1" applyProtection="1">
      <alignment horizontal="center"/>
      <protection locked="0"/>
    </xf>
    <xf numFmtId="0" fontId="31" fillId="0" borderId="0" xfId="2" applyFont="1" applyBorder="1" applyAlignment="1">
      <alignment vertical="center"/>
    </xf>
    <xf numFmtId="0" fontId="23" fillId="0" borderId="0" xfId="1" applyAlignment="1">
      <alignment vertical="center"/>
    </xf>
    <xf numFmtId="0" fontId="22" fillId="35" borderId="17" xfId="0" applyFont="1" applyFill="1" applyBorder="1" applyAlignment="1" applyProtection="1">
      <alignment vertical="center"/>
      <protection locked="0"/>
    </xf>
    <xf numFmtId="0" fontId="0" fillId="0" borderId="15" xfId="0" applyBorder="1" applyAlignment="1" applyProtection="1">
      <alignment vertical="center"/>
      <protection locked="0"/>
    </xf>
    <xf numFmtId="0" fontId="32" fillId="0" borderId="18" xfId="2" applyFont="1" applyBorder="1" applyAlignment="1" applyProtection="1">
      <alignment horizontal="left" vertical="top" wrapText="1"/>
      <protection locked="0"/>
    </xf>
    <xf numFmtId="0" fontId="22" fillId="36" borderId="21" xfId="0" applyFont="1" applyFill="1" applyBorder="1" applyAlignment="1" applyProtection="1">
      <alignment horizontal="center"/>
      <protection locked="0"/>
    </xf>
    <xf numFmtId="0" fontId="31" fillId="0" borderId="19" xfId="2" applyFont="1" applyBorder="1" applyAlignment="1" applyProtection="1">
      <alignment horizontal="left" vertical="center"/>
      <protection locked="0"/>
    </xf>
    <xf numFmtId="0" fontId="22" fillId="35" borderId="13" xfId="0" applyFont="1" applyFill="1" applyBorder="1" applyAlignment="1" applyProtection="1">
      <alignment vertical="center"/>
      <protection locked="0"/>
    </xf>
    <xf numFmtId="0" fontId="0" fillId="0" borderId="14" xfId="0" applyBorder="1" applyAlignment="1" applyProtection="1">
      <alignment vertical="center"/>
      <protection locked="0"/>
    </xf>
    <xf numFmtId="0" fontId="32" fillId="0" borderId="21" xfId="0" applyFont="1" applyBorder="1" applyAlignment="1" applyProtection="1">
      <alignment vertical="top" wrapText="1"/>
      <protection locked="0"/>
    </xf>
    <xf numFmtId="0" fontId="27" fillId="38" borderId="10" xfId="0" applyFont="1" applyFill="1" applyBorder="1" applyAlignment="1" applyProtection="1">
      <alignment horizontal="center" vertical="center"/>
      <protection locked="0"/>
    </xf>
    <xf numFmtId="0" fontId="29" fillId="38" borderId="11" xfId="0" applyFont="1" applyFill="1" applyBorder="1" applyAlignment="1" applyProtection="1">
      <alignment horizontal="center" vertical="center"/>
      <protection locked="0"/>
    </xf>
    <xf numFmtId="0" fontId="27" fillId="38" borderId="11" xfId="0" applyFont="1" applyFill="1" applyBorder="1" applyAlignment="1" applyProtection="1">
      <alignment horizontal="left" vertical="center"/>
      <protection locked="0"/>
    </xf>
    <xf numFmtId="1" fontId="27" fillId="38" borderId="11" xfId="0" applyNumberFormat="1" applyFont="1" applyFill="1" applyBorder="1" applyAlignment="1" applyProtection="1">
      <alignment horizontal="center" vertical="center"/>
      <protection locked="0"/>
    </xf>
    <xf numFmtId="0" fontId="27" fillId="38" borderId="11" xfId="0" applyFont="1" applyFill="1" applyBorder="1" applyAlignment="1" applyProtection="1">
      <alignment horizontal="center" vertical="center" wrapText="1"/>
      <protection locked="0"/>
    </xf>
    <xf numFmtId="0" fontId="27" fillId="38" borderId="12" xfId="0" applyFont="1" applyFill="1" applyBorder="1" applyAlignment="1">
      <alignment horizontal="center" vertical="center" wrapText="1"/>
    </xf>
    <xf numFmtId="3" fontId="22" fillId="38" borderId="22" xfId="0" applyNumberFormat="1" applyFont="1" applyFill="1" applyBorder="1" applyAlignment="1" applyProtection="1">
      <alignment horizontal="center" vertical="center"/>
      <protection locked="0"/>
    </xf>
    <xf numFmtId="0" fontId="22" fillId="39" borderId="0" xfId="0" applyFont="1" applyFill="1" applyAlignment="1" applyProtection="1">
      <alignment horizontal="center"/>
      <protection locked="0"/>
    </xf>
    <xf numFmtId="0" fontId="22" fillId="38" borderId="17" xfId="0" applyFont="1" applyFill="1" applyBorder="1" applyAlignment="1" applyProtection="1">
      <alignment vertical="center"/>
      <protection locked="0"/>
    </xf>
    <xf numFmtId="0" fontId="0" fillId="0" borderId="23" xfId="0" applyBorder="1" applyAlignment="1" applyProtection="1">
      <alignment vertical="center"/>
      <protection locked="0"/>
    </xf>
    <xf numFmtId="0" fontId="32" fillId="0" borderId="19" xfId="0" applyFont="1" applyBorder="1" applyAlignment="1" applyProtection="1">
      <alignment vertical="top" wrapText="1"/>
      <protection locked="0"/>
    </xf>
    <xf numFmtId="0" fontId="27" fillId="40" borderId="10" xfId="0" applyFont="1" applyFill="1" applyBorder="1" applyAlignment="1" applyProtection="1">
      <alignment horizontal="center" vertical="center"/>
      <protection locked="0"/>
    </xf>
    <xf numFmtId="0" fontId="29" fillId="40" borderId="11" xfId="0" applyFont="1" applyFill="1" applyBorder="1" applyAlignment="1" applyProtection="1">
      <alignment horizontal="center" vertical="center"/>
      <protection locked="0"/>
    </xf>
    <xf numFmtId="0" fontId="27" fillId="40" borderId="11" xfId="0" applyFont="1" applyFill="1" applyBorder="1" applyAlignment="1" applyProtection="1">
      <alignment horizontal="left" vertical="center"/>
      <protection locked="0"/>
    </xf>
    <xf numFmtId="1" fontId="27" fillId="40" borderId="11" xfId="0" applyNumberFormat="1" applyFont="1" applyFill="1" applyBorder="1" applyAlignment="1" applyProtection="1">
      <alignment horizontal="center" vertical="center"/>
      <protection locked="0"/>
    </xf>
    <xf numFmtId="0" fontId="27" fillId="40" borderId="11" xfId="0" applyFont="1" applyFill="1" applyBorder="1" applyAlignment="1" applyProtection="1">
      <alignment horizontal="center" vertical="center" wrapText="1"/>
      <protection locked="0"/>
    </xf>
    <xf numFmtId="0" fontId="27" fillId="40" borderId="12" xfId="0" applyFont="1" applyFill="1" applyBorder="1" applyAlignment="1">
      <alignment horizontal="center" vertical="center" wrapText="1"/>
    </xf>
    <xf numFmtId="3" fontId="22" fillId="40" borderId="24" xfId="0" applyNumberFormat="1" applyFont="1" applyFill="1" applyBorder="1" applyAlignment="1" applyProtection="1">
      <alignment horizontal="center" vertical="center"/>
      <protection locked="0"/>
    </xf>
    <xf numFmtId="0" fontId="22" fillId="41" borderId="14" xfId="0" applyFont="1" applyFill="1" applyBorder="1" applyAlignment="1" applyProtection="1">
      <alignment horizontal="center"/>
      <protection locked="0"/>
    </xf>
    <xf numFmtId="0" fontId="31" fillId="0" borderId="15" xfId="2" applyFont="1" applyBorder="1" applyAlignment="1" applyProtection="1">
      <alignment horizontal="left" vertical="center"/>
      <protection locked="0"/>
    </xf>
    <xf numFmtId="3" fontId="22" fillId="40" borderId="17" xfId="0" applyNumberFormat="1" applyFont="1" applyFill="1" applyBorder="1" applyAlignment="1" applyProtection="1">
      <alignment horizontal="center" vertical="center"/>
      <protection locked="0"/>
    </xf>
    <xf numFmtId="0" fontId="0" fillId="0" borderId="15" xfId="0" applyBorder="1"/>
    <xf numFmtId="3" fontId="22" fillId="40" borderId="22" xfId="0" applyNumberFormat="1" applyFont="1" applyFill="1" applyBorder="1" applyAlignment="1" applyProtection="1">
      <alignment horizontal="center" vertical="center"/>
      <protection locked="0"/>
    </xf>
    <xf numFmtId="0" fontId="22" fillId="41" borderId="21" xfId="0" applyFont="1" applyFill="1" applyBorder="1" applyAlignment="1" applyProtection="1">
      <alignment horizontal="center"/>
      <protection locked="0"/>
    </xf>
    <xf numFmtId="0" fontId="31" fillId="0" borderId="0" xfId="2" applyFont="1" applyAlignment="1">
      <alignment horizontal="left"/>
    </xf>
    <xf numFmtId="3" fontId="27" fillId="42" borderId="10" xfId="0" applyNumberFormat="1" applyFont="1" applyFill="1" applyBorder="1" applyAlignment="1" applyProtection="1">
      <alignment horizontal="center" vertical="center"/>
      <protection locked="0"/>
    </xf>
    <xf numFmtId="3" fontId="29" fillId="42" borderId="11" xfId="0" applyNumberFormat="1" applyFont="1" applyFill="1" applyBorder="1" applyAlignment="1" applyProtection="1">
      <alignment horizontal="center" vertical="center"/>
      <protection locked="0"/>
    </xf>
    <xf numFmtId="0" fontId="27" fillId="42" borderId="11" xfId="0" applyFont="1" applyFill="1" applyBorder="1" applyAlignment="1" applyProtection="1">
      <alignment vertical="center"/>
      <protection locked="0"/>
    </xf>
    <xf numFmtId="1" fontId="27" fillId="42" borderId="11" xfId="0" applyNumberFormat="1" applyFont="1" applyFill="1" applyBorder="1" applyAlignment="1" applyProtection="1">
      <alignment horizontal="center" vertical="center"/>
      <protection locked="0"/>
    </xf>
    <xf numFmtId="4" fontId="27" fillId="42" borderId="11" xfId="0" applyNumberFormat="1" applyFont="1" applyFill="1" applyBorder="1" applyAlignment="1" applyProtection="1">
      <alignment horizontal="center" vertical="center"/>
      <protection locked="0"/>
    </xf>
    <xf numFmtId="4" fontId="27" fillId="42" borderId="12" xfId="0" applyNumberFormat="1" applyFont="1" applyFill="1" applyBorder="1" applyAlignment="1">
      <alignment horizontal="center" vertical="center"/>
    </xf>
    <xf numFmtId="3" fontId="22" fillId="42" borderId="24" xfId="0" applyNumberFormat="1" applyFont="1" applyFill="1" applyBorder="1" applyAlignment="1" applyProtection="1">
      <alignment horizontal="center" vertical="center"/>
      <protection locked="0"/>
    </xf>
    <xf numFmtId="0" fontId="22" fillId="43" borderId="0" xfId="0" applyFont="1" applyFill="1" applyAlignment="1" applyProtection="1">
      <alignment horizontal="center"/>
      <protection locked="0"/>
    </xf>
    <xf numFmtId="0" fontId="31" fillId="0" borderId="19" xfId="2" applyFont="1" applyFill="1" applyBorder="1" applyAlignment="1" applyProtection="1">
      <alignment vertical="center"/>
      <protection locked="0"/>
    </xf>
    <xf numFmtId="3" fontId="22" fillId="42" borderId="17" xfId="0" applyNumberFormat="1" applyFont="1" applyFill="1" applyBorder="1" applyAlignment="1" applyProtection="1">
      <alignment horizontal="center" vertical="center"/>
      <protection locked="0"/>
    </xf>
    <xf numFmtId="3" fontId="22" fillId="42" borderId="22" xfId="0" applyNumberFormat="1" applyFont="1" applyFill="1" applyBorder="1" applyAlignment="1" applyProtection="1">
      <alignment horizontal="center" vertical="center"/>
      <protection locked="0"/>
    </xf>
    <xf numFmtId="0" fontId="22" fillId="43" borderId="21" xfId="0" applyFont="1" applyFill="1" applyBorder="1" applyAlignment="1" applyProtection="1">
      <alignment horizontal="center"/>
      <protection locked="0"/>
    </xf>
    <xf numFmtId="0" fontId="32" fillId="0" borderId="18" xfId="0" applyFont="1" applyBorder="1" applyAlignment="1" applyProtection="1">
      <alignment vertical="top" wrapText="1"/>
      <protection locked="0"/>
    </xf>
    <xf numFmtId="3" fontId="27" fillId="44" borderId="10" xfId="0" applyNumberFormat="1" applyFont="1" applyFill="1" applyBorder="1" applyAlignment="1" applyProtection="1">
      <alignment horizontal="center" vertical="center"/>
      <protection locked="0"/>
    </xf>
    <xf numFmtId="3" fontId="29" fillId="44" borderId="11" xfId="0" applyNumberFormat="1" applyFont="1" applyFill="1" applyBorder="1" applyAlignment="1" applyProtection="1">
      <alignment horizontal="center" vertical="center"/>
      <protection locked="0"/>
    </xf>
    <xf numFmtId="0" fontId="27" fillId="44" borderId="11" xfId="0" applyFont="1" applyFill="1" applyBorder="1" applyAlignment="1" applyProtection="1">
      <alignment vertical="center"/>
      <protection locked="0"/>
    </xf>
    <xf numFmtId="1" fontId="27" fillId="44" borderId="11" xfId="0" applyNumberFormat="1" applyFont="1" applyFill="1" applyBorder="1" applyAlignment="1" applyProtection="1">
      <alignment horizontal="center" vertical="center"/>
      <protection locked="0"/>
    </xf>
    <xf numFmtId="4" fontId="27" fillId="44" borderId="11" xfId="0" applyNumberFormat="1" applyFont="1" applyFill="1" applyBorder="1" applyAlignment="1" applyProtection="1">
      <alignment horizontal="center" vertical="center"/>
      <protection locked="0"/>
    </xf>
    <xf numFmtId="4" fontId="27" fillId="44" borderId="12" xfId="0" applyNumberFormat="1" applyFont="1" applyFill="1" applyBorder="1" applyAlignment="1">
      <alignment horizontal="center" vertical="center"/>
    </xf>
    <xf numFmtId="3" fontId="22" fillId="44" borderId="24" xfId="0" applyNumberFormat="1" applyFont="1" applyFill="1" applyBorder="1" applyAlignment="1" applyProtection="1">
      <alignment horizontal="center" vertical="center"/>
      <protection locked="0"/>
    </xf>
    <xf numFmtId="0" fontId="22" fillId="45" borderId="0" xfId="0" applyFont="1" applyFill="1" applyAlignment="1" applyProtection="1">
      <alignment horizontal="center"/>
      <protection locked="0"/>
    </xf>
    <xf numFmtId="3" fontId="22" fillId="44" borderId="17" xfId="0" applyNumberFormat="1" applyFont="1" applyFill="1" applyBorder="1" applyAlignment="1" applyProtection="1">
      <alignment horizontal="center" vertical="center"/>
      <protection locked="0"/>
    </xf>
    <xf numFmtId="3" fontId="22" fillId="44" borderId="22" xfId="0" applyNumberFormat="1" applyFont="1" applyFill="1" applyBorder="1" applyAlignment="1" applyProtection="1">
      <alignment horizontal="center" vertical="center"/>
      <protection locked="0"/>
    </xf>
    <xf numFmtId="3" fontId="22" fillId="44" borderId="25" xfId="0" applyNumberFormat="1" applyFont="1" applyFill="1" applyBorder="1" applyAlignment="1" applyProtection="1">
      <alignment horizontal="center" vertical="center"/>
      <protection locked="0"/>
    </xf>
    <xf numFmtId="3" fontId="27" fillId="46" borderId="10" xfId="0" applyNumberFormat="1" applyFont="1" applyFill="1" applyBorder="1" applyAlignment="1" applyProtection="1">
      <alignment horizontal="center" vertical="center"/>
      <protection locked="0"/>
    </xf>
    <xf numFmtId="3" fontId="29" fillId="46" borderId="11" xfId="0" applyNumberFormat="1" applyFont="1" applyFill="1" applyBorder="1" applyAlignment="1" applyProtection="1">
      <alignment horizontal="center" vertical="center"/>
      <protection locked="0"/>
    </xf>
    <xf numFmtId="0" fontId="27" fillId="46" borderId="11" xfId="0" applyFont="1" applyFill="1" applyBorder="1" applyAlignment="1" applyProtection="1">
      <alignment vertical="center"/>
      <protection locked="0"/>
    </xf>
    <xf numFmtId="1" fontId="27" fillId="46" borderId="11" xfId="0" applyNumberFormat="1" applyFont="1" applyFill="1" applyBorder="1" applyAlignment="1" applyProtection="1">
      <alignment horizontal="center" vertical="center"/>
      <protection locked="0"/>
    </xf>
    <xf numFmtId="4" fontId="27" fillId="46" borderId="11" xfId="0" applyNumberFormat="1" applyFont="1" applyFill="1" applyBorder="1" applyAlignment="1" applyProtection="1">
      <alignment horizontal="center" vertical="center"/>
      <protection locked="0"/>
    </xf>
    <xf numFmtId="4" fontId="27" fillId="46" borderId="12" xfId="0" applyNumberFormat="1" applyFont="1" applyFill="1" applyBorder="1" applyAlignment="1">
      <alignment horizontal="center" vertical="center"/>
    </xf>
    <xf numFmtId="3" fontId="22" fillId="46" borderId="24" xfId="0" applyNumberFormat="1" applyFont="1" applyFill="1" applyBorder="1" applyAlignment="1" applyProtection="1">
      <alignment horizontal="center" vertical="center"/>
      <protection locked="0"/>
    </xf>
    <xf numFmtId="3" fontId="22" fillId="47" borderId="26" xfId="0" applyNumberFormat="1" applyFont="1" applyFill="1" applyBorder="1" applyAlignment="1" applyProtection="1">
      <alignment horizontal="center" vertical="center"/>
      <protection locked="0"/>
    </xf>
    <xf numFmtId="0" fontId="31" fillId="0" borderId="15" xfId="2" applyFont="1" applyFill="1" applyBorder="1" applyAlignment="1" applyProtection="1">
      <alignment vertical="center"/>
      <protection locked="0"/>
    </xf>
    <xf numFmtId="3" fontId="22" fillId="46" borderId="17" xfId="0" applyNumberFormat="1" applyFont="1" applyFill="1" applyBorder="1" applyAlignment="1" applyProtection="1">
      <alignment horizontal="center" vertical="center"/>
      <protection locked="0"/>
    </xf>
    <xf numFmtId="3" fontId="23" fillId="0" borderId="23" xfId="0" applyNumberFormat="1" applyFont="1" applyBorder="1" applyAlignment="1" applyProtection="1">
      <alignment horizontal="center" vertical="center"/>
      <protection locked="0"/>
    </xf>
    <xf numFmtId="3" fontId="22" fillId="46" borderId="22" xfId="0" applyNumberFormat="1" applyFont="1" applyFill="1" applyBorder="1" applyAlignment="1" applyProtection="1">
      <alignment horizontal="center" vertical="center"/>
      <protection locked="0"/>
    </xf>
    <xf numFmtId="3" fontId="22" fillId="47" borderId="21" xfId="0" applyNumberFormat="1" applyFont="1" applyFill="1" applyBorder="1" applyAlignment="1" applyProtection="1">
      <alignment horizontal="center" vertical="center"/>
      <protection locked="0"/>
    </xf>
    <xf numFmtId="0" fontId="0" fillId="0" borderId="23" xfId="0" applyBorder="1"/>
    <xf numFmtId="3" fontId="33" fillId="48" borderId="10" xfId="0" applyNumberFormat="1" applyFont="1" applyFill="1" applyBorder="1" applyAlignment="1" applyProtection="1">
      <alignment horizontal="center" vertical="center"/>
      <protection locked="0"/>
    </xf>
    <xf numFmtId="3" fontId="34" fillId="48" borderId="11" xfId="0" applyNumberFormat="1" applyFont="1" applyFill="1" applyBorder="1" applyAlignment="1" applyProtection="1">
      <alignment horizontal="center" vertical="center"/>
      <protection locked="0"/>
    </xf>
    <xf numFmtId="0" fontId="33" fillId="48" borderId="11" xfId="0" applyFont="1" applyFill="1" applyBorder="1" applyAlignment="1" applyProtection="1">
      <alignment vertical="center"/>
      <protection locked="0"/>
    </xf>
    <xf numFmtId="1" fontId="33" fillId="48" borderId="11" xfId="0" applyNumberFormat="1" applyFont="1" applyFill="1" applyBorder="1" applyAlignment="1" applyProtection="1">
      <alignment horizontal="center" vertical="center"/>
      <protection locked="0"/>
    </xf>
    <xf numFmtId="4" fontId="33" fillId="48" borderId="11" xfId="0" applyNumberFormat="1" applyFont="1" applyFill="1" applyBorder="1" applyAlignment="1" applyProtection="1">
      <alignment horizontal="center" vertical="center"/>
      <protection locked="0"/>
    </xf>
    <xf numFmtId="4" fontId="33" fillId="48" borderId="12" xfId="0" applyNumberFormat="1" applyFont="1" applyFill="1" applyBorder="1" applyAlignment="1">
      <alignment horizontal="center" vertical="center"/>
    </xf>
    <xf numFmtId="3" fontId="22" fillId="48" borderId="24" xfId="0" applyNumberFormat="1" applyFont="1" applyFill="1" applyBorder="1" applyAlignment="1" applyProtection="1">
      <alignment horizontal="center" vertical="center"/>
      <protection locked="0"/>
    </xf>
    <xf numFmtId="3" fontId="22" fillId="49" borderId="26" xfId="0" applyNumberFormat="1" applyFont="1" applyFill="1" applyBorder="1" applyAlignment="1" applyProtection="1">
      <alignment horizontal="center" vertical="center"/>
      <protection locked="0"/>
    </xf>
    <xf numFmtId="3" fontId="22" fillId="48" borderId="17" xfId="0" applyNumberFormat="1" applyFont="1" applyFill="1" applyBorder="1" applyAlignment="1" applyProtection="1">
      <alignment horizontal="center" vertical="center"/>
      <protection locked="0"/>
    </xf>
    <xf numFmtId="3" fontId="22" fillId="49" borderId="21" xfId="0" applyNumberFormat="1" applyFont="1" applyFill="1" applyBorder="1" applyAlignment="1" applyProtection="1">
      <alignment horizontal="center" vertical="center"/>
      <protection locked="0"/>
    </xf>
    <xf numFmtId="0" fontId="31" fillId="0" borderId="0" xfId="2" applyFont="1"/>
    <xf numFmtId="0" fontId="27" fillId="50" borderId="10" xfId="0" applyFont="1" applyFill="1" applyBorder="1" applyAlignment="1" applyProtection="1">
      <alignment vertical="center"/>
      <protection locked="0"/>
    </xf>
    <xf numFmtId="0" fontId="27" fillId="50" borderId="30" xfId="0" applyFont="1" applyFill="1" applyBorder="1" applyAlignment="1" applyProtection="1">
      <alignment vertical="center"/>
      <protection locked="0"/>
    </xf>
    <xf numFmtId="0" fontId="27" fillId="50" borderId="11" xfId="0" applyFont="1" applyFill="1" applyBorder="1" applyAlignment="1" applyProtection="1">
      <alignment vertical="center"/>
      <protection locked="0"/>
    </xf>
    <xf numFmtId="4" fontId="27" fillId="50" borderId="11" xfId="0" applyNumberFormat="1" applyFont="1" applyFill="1" applyBorder="1" applyAlignment="1" applyProtection="1">
      <alignment horizontal="center" vertical="center"/>
      <protection locked="0"/>
    </xf>
    <xf numFmtId="4" fontId="27" fillId="50" borderId="12" xfId="0" applyNumberFormat="1" applyFont="1" applyFill="1" applyBorder="1" applyAlignment="1">
      <alignment horizontal="center" vertical="center"/>
    </xf>
    <xf numFmtId="3" fontId="22" fillId="50" borderId="17" xfId="0" applyNumberFormat="1" applyFont="1" applyFill="1" applyBorder="1" applyAlignment="1" applyProtection="1">
      <alignment horizontal="center" vertical="center"/>
      <protection locked="0"/>
    </xf>
    <xf numFmtId="3" fontId="22" fillId="50" borderId="22" xfId="0" applyNumberFormat="1" applyFont="1" applyFill="1" applyBorder="1" applyAlignment="1" applyProtection="1">
      <alignment horizontal="center" vertical="center"/>
      <protection locked="0"/>
    </xf>
    <xf numFmtId="0" fontId="22" fillId="51" borderId="21" xfId="0" applyFont="1" applyFill="1" applyBorder="1" applyAlignment="1" applyProtection="1">
      <alignment horizontal="center"/>
      <protection locked="0"/>
    </xf>
    <xf numFmtId="0" fontId="32" fillId="0" borderId="18" xfId="1" applyFont="1" applyBorder="1" applyAlignment="1">
      <alignment vertical="top" wrapText="1"/>
    </xf>
    <xf numFmtId="0" fontId="32" fillId="0" borderId="34" xfId="0" applyFont="1" applyBorder="1" applyAlignment="1" applyProtection="1">
      <alignment vertical="top" wrapText="1"/>
      <protection locked="0"/>
    </xf>
    <xf numFmtId="0" fontId="31" fillId="0" borderId="21" xfId="2" applyFont="1" applyBorder="1" applyAlignment="1">
      <alignment vertical="center"/>
    </xf>
    <xf numFmtId="0" fontId="22" fillId="51" borderId="34" xfId="0" applyFont="1" applyFill="1" applyBorder="1" applyAlignment="1" applyProtection="1">
      <alignment horizontal="center"/>
      <protection locked="0"/>
    </xf>
    <xf numFmtId="0" fontId="0" fillId="0" borderId="26" xfId="0" applyBorder="1"/>
    <xf numFmtId="0" fontId="22" fillId="52" borderId="10" xfId="0" applyFont="1" applyFill="1" applyBorder="1" applyAlignment="1" applyProtection="1">
      <alignment vertical="center"/>
      <protection locked="0"/>
    </xf>
    <xf numFmtId="0" fontId="0" fillId="52" borderId="11" xfId="0" applyFill="1" applyBorder="1" applyAlignment="1" applyProtection="1">
      <alignment vertical="center"/>
      <protection locked="0"/>
    </xf>
    <xf numFmtId="0" fontId="27" fillId="52" borderId="11" xfId="0" applyFont="1" applyFill="1" applyBorder="1" applyAlignment="1" applyProtection="1">
      <alignment vertical="center"/>
      <protection locked="0"/>
    </xf>
    <xf numFmtId="4" fontId="27" fillId="52" borderId="11" xfId="0" applyNumberFormat="1" applyFont="1" applyFill="1" applyBorder="1" applyAlignment="1" applyProtection="1">
      <alignment horizontal="center" vertical="center"/>
      <protection locked="0"/>
    </xf>
    <xf numFmtId="4" fontId="27" fillId="52" borderId="12" xfId="0" applyNumberFormat="1" applyFont="1" applyFill="1" applyBorder="1" applyAlignment="1">
      <alignment horizontal="center" vertical="center"/>
    </xf>
    <xf numFmtId="3" fontId="22" fillId="52" borderId="24" xfId="0" applyNumberFormat="1" applyFont="1" applyFill="1" applyBorder="1" applyAlignment="1" applyProtection="1">
      <alignment horizontal="center" vertical="center"/>
      <protection locked="0"/>
    </xf>
    <xf numFmtId="3" fontId="22" fillId="53" borderId="26" xfId="0" applyNumberFormat="1" applyFont="1" applyFill="1" applyBorder="1" applyAlignment="1" applyProtection="1">
      <alignment horizontal="center" vertical="center"/>
      <protection locked="0"/>
    </xf>
    <xf numFmtId="3" fontId="22" fillId="52" borderId="17" xfId="0" applyNumberFormat="1" applyFont="1" applyFill="1" applyBorder="1" applyAlignment="1" applyProtection="1">
      <alignment horizontal="center" vertical="center"/>
      <protection locked="0"/>
    </xf>
    <xf numFmtId="3" fontId="22" fillId="53" borderId="21" xfId="0" applyNumberFormat="1" applyFont="1" applyFill="1" applyBorder="1" applyAlignment="1" applyProtection="1">
      <alignment horizontal="center" vertical="center"/>
      <protection locked="0"/>
    </xf>
    <xf numFmtId="4" fontId="27" fillId="54" borderId="10" xfId="0" applyNumberFormat="1" applyFont="1" applyFill="1" applyBorder="1" applyAlignment="1" applyProtection="1">
      <alignment horizontal="center" vertical="center"/>
      <protection locked="0"/>
    </xf>
    <xf numFmtId="4" fontId="27" fillId="54" borderId="11" xfId="0" applyNumberFormat="1" applyFont="1" applyFill="1" applyBorder="1" applyAlignment="1" applyProtection="1">
      <alignment horizontal="center" vertical="center"/>
      <protection locked="0"/>
    </xf>
    <xf numFmtId="0" fontId="27" fillId="54" borderId="11" xfId="0" applyFont="1" applyFill="1" applyBorder="1" applyAlignment="1" applyProtection="1">
      <alignment vertical="center"/>
      <protection locked="0"/>
    </xf>
    <xf numFmtId="4" fontId="27" fillId="54" borderId="12" xfId="0" applyNumberFormat="1" applyFont="1" applyFill="1" applyBorder="1" applyAlignment="1">
      <alignment horizontal="center" vertical="center"/>
    </xf>
    <xf numFmtId="3" fontId="22" fillId="54" borderId="24" xfId="0" applyNumberFormat="1" applyFont="1" applyFill="1" applyBorder="1" applyAlignment="1" applyProtection="1">
      <alignment horizontal="center" vertical="center"/>
      <protection locked="0"/>
    </xf>
    <xf numFmtId="0" fontId="22" fillId="55" borderId="14" xfId="0" applyFont="1" applyFill="1" applyBorder="1" applyAlignment="1" applyProtection="1">
      <alignment horizontal="center"/>
      <protection locked="0"/>
    </xf>
    <xf numFmtId="0" fontId="31" fillId="0" borderId="23" xfId="2" applyFont="1" applyBorder="1" applyAlignment="1" applyProtection="1">
      <alignment horizontal="left" vertical="center"/>
      <protection locked="0"/>
    </xf>
    <xf numFmtId="3" fontId="22" fillId="54" borderId="17" xfId="0" applyNumberFormat="1" applyFont="1" applyFill="1" applyBorder="1" applyAlignment="1" applyProtection="1">
      <alignment horizontal="center" vertical="center"/>
      <protection locked="0"/>
    </xf>
    <xf numFmtId="0" fontId="22" fillId="55" borderId="21" xfId="0" applyFont="1" applyFill="1" applyBorder="1" applyAlignment="1" applyProtection="1">
      <alignment horizontal="center"/>
      <protection locked="0"/>
    </xf>
    <xf numFmtId="0" fontId="31" fillId="0" borderId="18" xfId="2" applyFont="1" applyBorder="1" applyAlignment="1" applyProtection="1">
      <alignment horizontal="left" vertical="center"/>
      <protection locked="0"/>
    </xf>
    <xf numFmtId="0" fontId="22" fillId="55" borderId="21" xfId="3" applyFont="1" applyFill="1" applyBorder="1" applyAlignment="1" applyProtection="1">
      <alignment horizontal="center"/>
      <protection locked="0"/>
    </xf>
    <xf numFmtId="0" fontId="23" fillId="0" borderId="0" xfId="3"/>
    <xf numFmtId="0" fontId="32" fillId="0" borderId="18" xfId="4" applyFont="1" applyBorder="1" applyAlignment="1">
      <alignment vertical="top" wrapText="1"/>
    </xf>
    <xf numFmtId="3" fontId="27" fillId="56" borderId="10" xfId="1" applyNumberFormat="1" applyFont="1" applyFill="1" applyBorder="1" applyAlignment="1">
      <alignment horizontal="center" vertical="center"/>
    </xf>
    <xf numFmtId="4" fontId="27" fillId="56" borderId="11" xfId="1" applyNumberFormat="1" applyFont="1" applyFill="1" applyBorder="1" applyAlignment="1">
      <alignment horizontal="center" vertical="center"/>
    </xf>
    <xf numFmtId="0" fontId="27" fillId="56" borderId="11" xfId="1" applyFont="1" applyFill="1" applyBorder="1" applyAlignment="1">
      <alignment vertical="center"/>
    </xf>
    <xf numFmtId="1" fontId="27" fillId="56" borderId="11" xfId="1" applyNumberFormat="1" applyFont="1" applyFill="1" applyBorder="1" applyAlignment="1" applyProtection="1">
      <alignment horizontal="center" vertical="center"/>
      <protection locked="0"/>
    </xf>
    <xf numFmtId="165" fontId="27" fillId="56" borderId="12" xfId="1" applyNumberFormat="1" applyFont="1" applyFill="1" applyBorder="1" applyAlignment="1">
      <alignment horizontal="center" vertical="center"/>
    </xf>
    <xf numFmtId="3" fontId="22" fillId="56" borderId="22" xfId="1" applyNumberFormat="1" applyFont="1" applyFill="1" applyBorder="1" applyAlignment="1">
      <alignment horizontal="center" vertical="center"/>
    </xf>
    <xf numFmtId="0" fontId="35" fillId="48" borderId="21" xfId="1" applyFont="1" applyFill="1" applyBorder="1" applyAlignment="1">
      <alignment horizontal="center" vertical="center"/>
    </xf>
    <xf numFmtId="3" fontId="22" fillId="56" borderId="25" xfId="1" applyNumberFormat="1" applyFont="1" applyFill="1" applyBorder="1" applyAlignment="1">
      <alignment horizontal="center" vertical="center"/>
    </xf>
    <xf numFmtId="0" fontId="22" fillId="0" borderId="32" xfId="1" applyFont="1" applyBorder="1" applyAlignment="1">
      <alignment horizontal="center" vertical="center"/>
    </xf>
    <xf numFmtId="0" fontId="32" fillId="0" borderId="35" xfId="1" applyFont="1" applyBorder="1" applyAlignment="1">
      <alignment vertical="top" wrapText="1"/>
    </xf>
    <xf numFmtId="1" fontId="0" fillId="0" borderId="0" xfId="0" applyNumberFormat="1" applyAlignment="1" applyProtection="1">
      <alignment horizontal="center" vertical="center"/>
      <protection locked="0"/>
    </xf>
    <xf numFmtId="0" fontId="27" fillId="0" borderId="0" xfId="0" applyFont="1" applyAlignment="1" applyProtection="1">
      <alignment horizontal="right" vertical="center"/>
      <protection locked="0"/>
    </xf>
    <xf numFmtId="165" fontId="27" fillId="0" borderId="0" xfId="0" applyNumberFormat="1" applyFont="1" applyAlignment="1">
      <alignment horizontal="right" vertical="center"/>
    </xf>
    <xf numFmtId="1" fontId="0" fillId="33" borderId="0" xfId="0" applyNumberFormat="1" applyFill="1" applyAlignment="1" applyProtection="1">
      <alignment horizontal="center" vertical="center"/>
      <protection locked="0"/>
    </xf>
    <xf numFmtId="0" fontId="0" fillId="33" borderId="0" xfId="0" applyFill="1" applyAlignment="1" applyProtection="1">
      <alignment horizontal="right" vertical="center"/>
      <protection locked="0"/>
    </xf>
    <xf numFmtId="165" fontId="0" fillId="33" borderId="0" xfId="0" applyNumberFormat="1" applyFill="1" applyAlignment="1">
      <alignment horizontal="right" vertical="center"/>
    </xf>
    <xf numFmtId="1" fontId="0" fillId="33" borderId="37" xfId="0" applyNumberFormat="1" applyFill="1" applyBorder="1" applyAlignment="1" applyProtection="1">
      <alignment horizontal="center" vertical="center"/>
      <protection locked="0"/>
    </xf>
    <xf numFmtId="0" fontId="38" fillId="33" borderId="37" xfId="0" applyFont="1" applyFill="1" applyBorder="1" applyAlignment="1" applyProtection="1">
      <alignment horizontal="center" vertical="center"/>
      <protection locked="0"/>
    </xf>
    <xf numFmtId="165" fontId="27" fillId="33" borderId="37" xfId="0" applyNumberFormat="1" applyFont="1" applyFill="1" applyBorder="1" applyAlignment="1">
      <alignment horizontal="right" vertical="center"/>
    </xf>
    <xf numFmtId="0" fontId="0" fillId="33" borderId="0" xfId="0" applyFill="1" applyAlignment="1">
      <alignment horizontal="center" vertical="center"/>
    </xf>
    <xf numFmtId="0" fontId="22"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41" fillId="33" borderId="0" xfId="0" applyFont="1" applyFill="1" applyAlignment="1" applyProtection="1">
      <alignment horizontal="center" vertical="center" wrapText="1"/>
      <protection locked="0"/>
    </xf>
    <xf numFmtId="0" fontId="23" fillId="37" borderId="19" xfId="4" applyFill="1" applyBorder="1" applyAlignment="1" applyProtection="1">
      <alignment vertical="center"/>
      <protection locked="0"/>
    </xf>
    <xf numFmtId="0" fontId="23" fillId="37" borderId="19" xfId="1" applyFill="1" applyBorder="1" applyAlignment="1" applyProtection="1">
      <alignment vertical="center"/>
      <protection locked="0"/>
    </xf>
    <xf numFmtId="0" fontId="0" fillId="37" borderId="19" xfId="0" applyFill="1" applyBorder="1" applyAlignment="1" applyProtection="1">
      <alignment vertical="center"/>
      <protection locked="0"/>
    </xf>
    <xf numFmtId="0" fontId="0" fillId="37" borderId="21" xfId="0" applyFill="1" applyBorder="1" applyAlignment="1" applyProtection="1">
      <alignment vertical="center"/>
      <protection locked="0"/>
    </xf>
    <xf numFmtId="0" fontId="30" fillId="0" borderId="19" xfId="2" applyBorder="1" applyAlignment="1" applyProtection="1">
      <alignment horizontal="left" vertical="center" wrapText="1"/>
      <protection locked="0"/>
    </xf>
    <xf numFmtId="1" fontId="23" fillId="37" borderId="21" xfId="1" applyNumberFormat="1" applyFill="1" applyBorder="1" applyAlignment="1" applyProtection="1">
      <alignment vertical="center"/>
      <protection locked="0"/>
    </xf>
    <xf numFmtId="1" fontId="23" fillId="37" borderId="32" xfId="1" applyNumberFormat="1" applyFill="1" applyBorder="1" applyAlignment="1" applyProtection="1">
      <alignment vertical="center"/>
      <protection locked="0"/>
    </xf>
    <xf numFmtId="4" fontId="23" fillId="0" borderId="21" xfId="1" applyNumberFormat="1" applyBorder="1" applyAlignment="1">
      <alignment vertical="center"/>
    </xf>
    <xf numFmtId="4" fontId="23" fillId="0" borderId="32" xfId="1" applyNumberFormat="1" applyBorder="1" applyAlignment="1">
      <alignment vertical="center"/>
    </xf>
    <xf numFmtId="4" fontId="23" fillId="0" borderId="31" xfId="1" applyNumberFormat="1" applyBorder="1" applyAlignment="1">
      <alignment vertical="center"/>
    </xf>
    <xf numFmtId="4" fontId="23" fillId="0" borderId="33" xfId="1" applyNumberFormat="1" applyBorder="1" applyAlignment="1">
      <alignment vertical="center"/>
    </xf>
    <xf numFmtId="1" fontId="23" fillId="37" borderId="19" xfId="4" applyNumberFormat="1" applyFill="1" applyBorder="1" applyAlignment="1" applyProtection="1">
      <alignment vertical="center"/>
      <protection locked="0"/>
    </xf>
    <xf numFmtId="4" fontId="23" fillId="0" borderId="19" xfId="4" applyNumberFormat="1" applyBorder="1" applyAlignment="1">
      <alignment vertical="center"/>
    </xf>
    <xf numFmtId="0" fontId="23" fillId="0" borderId="19" xfId="4" applyBorder="1" applyAlignment="1">
      <alignment vertical="center"/>
    </xf>
    <xf numFmtId="165" fontId="23" fillId="0" borderId="20" xfId="1" applyNumberFormat="1" applyBorder="1" applyAlignment="1">
      <alignment vertical="center"/>
    </xf>
    <xf numFmtId="1" fontId="23" fillId="37" borderId="19" xfId="1" applyNumberFormat="1" applyFill="1" applyBorder="1" applyAlignment="1" applyProtection="1">
      <alignment vertical="center"/>
      <protection locked="0"/>
    </xf>
    <xf numFmtId="4" fontId="23" fillId="0" borderId="19" xfId="1" applyNumberFormat="1" applyBorder="1" applyAlignment="1">
      <alignment vertical="center"/>
    </xf>
    <xf numFmtId="0" fontId="23" fillId="0" borderId="19" xfId="1" applyBorder="1" applyAlignment="1">
      <alignment vertical="center"/>
    </xf>
    <xf numFmtId="1" fontId="0" fillId="37" borderId="19" xfId="0" applyNumberFormat="1" applyFill="1" applyBorder="1" applyAlignment="1" applyProtection="1">
      <alignment vertical="center"/>
      <protection locked="0"/>
    </xf>
    <xf numFmtId="4" fontId="0" fillId="0" borderId="19" xfId="0" applyNumberFormat="1" applyBorder="1" applyAlignment="1" applyProtection="1">
      <alignment vertical="center"/>
      <protection locked="0"/>
    </xf>
    <xf numFmtId="0" fontId="0" fillId="0" borderId="19" xfId="0" applyBorder="1" applyAlignment="1" applyProtection="1">
      <alignment vertical="center"/>
      <protection locked="0"/>
    </xf>
    <xf numFmtId="4" fontId="0" fillId="0" borderId="20" xfId="0" applyNumberFormat="1" applyBorder="1" applyAlignment="1">
      <alignment vertical="center"/>
    </xf>
    <xf numFmtId="0" fontId="0" fillId="0" borderId="20" xfId="0" applyBorder="1" applyAlignment="1">
      <alignment vertical="center"/>
    </xf>
    <xf numFmtId="1" fontId="0" fillId="37" borderId="15" xfId="0" applyNumberFormat="1" applyFill="1" applyBorder="1" applyAlignment="1" applyProtection="1">
      <alignment vertical="center"/>
      <protection locked="0"/>
    </xf>
    <xf numFmtId="4" fontId="0" fillId="0" borderId="15" xfId="0" applyNumberFormat="1" applyBorder="1" applyAlignment="1" applyProtection="1">
      <alignment vertical="center"/>
      <protection locked="0"/>
    </xf>
    <xf numFmtId="4" fontId="0" fillId="0" borderId="16" xfId="0" applyNumberFormat="1" applyBorder="1" applyAlignment="1">
      <alignment vertical="center"/>
    </xf>
    <xf numFmtId="0" fontId="0" fillId="0" borderId="21" xfId="0" applyBorder="1" applyAlignment="1" applyProtection="1">
      <alignment vertical="center"/>
      <protection locked="0"/>
    </xf>
    <xf numFmtId="0" fontId="0" fillId="0" borderId="31" xfId="0" applyBorder="1" applyAlignment="1">
      <alignment vertical="center"/>
    </xf>
    <xf numFmtId="1" fontId="23" fillId="37" borderId="15" xfId="1" applyNumberFormat="1" applyFill="1" applyBorder="1" applyAlignment="1" applyProtection="1">
      <alignment vertical="center"/>
      <protection locked="0"/>
    </xf>
    <xf numFmtId="1" fontId="0" fillId="37" borderId="28" xfId="0" applyNumberFormat="1" applyFill="1" applyBorder="1" applyAlignment="1" applyProtection="1">
      <alignment vertical="center"/>
      <protection locked="0"/>
    </xf>
    <xf numFmtId="4" fontId="0" fillId="0" borderId="28" xfId="0" applyNumberFormat="1" applyBorder="1" applyAlignment="1" applyProtection="1">
      <alignment vertical="center"/>
      <protection locked="0"/>
    </xf>
    <xf numFmtId="4" fontId="0" fillId="0" borderId="29" xfId="0" applyNumberFormat="1" applyBorder="1" applyAlignment="1">
      <alignment vertical="center"/>
    </xf>
    <xf numFmtId="1" fontId="0" fillId="37" borderId="14" xfId="0" applyNumberFormat="1" applyFill="1" applyBorder="1" applyAlignment="1" applyProtection="1">
      <alignment vertical="center"/>
      <protection locked="0"/>
    </xf>
    <xf numFmtId="4" fontId="0" fillId="0" borderId="14" xfId="0" applyNumberFormat="1" applyBorder="1" applyAlignment="1" applyProtection="1">
      <alignment vertical="center"/>
      <protection locked="0"/>
    </xf>
    <xf numFmtId="4" fontId="0" fillId="0" borderId="27" xfId="0" applyNumberFormat="1" applyBorder="1" applyAlignment="1">
      <alignment vertical="center"/>
    </xf>
    <xf numFmtId="1" fontId="23" fillId="57" borderId="0" xfId="1" applyNumberFormat="1" applyFill="1" applyAlignment="1">
      <alignment horizontal="center" vertical="center"/>
    </xf>
    <xf numFmtId="0" fontId="23" fillId="57" borderId="0" xfId="1" applyFill="1" applyAlignment="1">
      <alignment horizontal="center" vertical="center"/>
    </xf>
    <xf numFmtId="165" fontId="23" fillId="57" borderId="0" xfId="1" applyNumberFormat="1" applyFill="1" applyAlignment="1">
      <alignment horizontal="center" vertical="center"/>
    </xf>
    <xf numFmtId="165" fontId="22" fillId="33" borderId="0" xfId="1" applyNumberFormat="1" applyFont="1" applyFill="1" applyAlignment="1">
      <alignment horizontal="right"/>
    </xf>
    <xf numFmtId="0" fontId="37" fillId="0" borderId="36" xfId="5" applyFont="1" applyBorder="1" applyAlignment="1" applyProtection="1">
      <alignment horizontal="left" vertical="center" wrapText="1"/>
      <protection locked="0"/>
    </xf>
    <xf numFmtId="0" fontId="37" fillId="0" borderId="0" xfId="5" applyFont="1" applyAlignment="1" applyProtection="1">
      <alignment horizontal="left" vertical="center" wrapText="1"/>
      <protection locked="0"/>
    </xf>
    <xf numFmtId="0" fontId="19" fillId="33" borderId="0" xfId="0" applyFont="1" applyFill="1" applyAlignment="1" applyProtection="1">
      <alignment horizontal="center" vertical="center" wrapText="1"/>
      <protection locked="0"/>
    </xf>
    <xf numFmtId="0" fontId="21" fillId="33" borderId="0" xfId="0" applyFont="1" applyFill="1" applyAlignment="1" applyProtection="1">
      <alignment horizontal="center" vertical="center" wrapText="1"/>
      <protection locked="0"/>
    </xf>
    <xf numFmtId="0" fontId="22" fillId="33" borderId="0" xfId="0" applyFont="1" applyFill="1" applyAlignment="1" applyProtection="1">
      <alignment horizontal="center"/>
      <protection locked="0"/>
    </xf>
    <xf numFmtId="0" fontId="22" fillId="33" borderId="0" xfId="0" applyFont="1" applyFill="1" applyAlignment="1" applyProtection="1">
      <alignment horizontal="center" vertical="top"/>
      <protection locked="0"/>
    </xf>
    <xf numFmtId="0" fontId="23" fillId="33" borderId="0" xfId="0" applyFont="1" applyFill="1" applyAlignment="1" applyProtection="1">
      <alignment horizontal="center" vertical="center"/>
      <protection locked="0"/>
    </xf>
    <xf numFmtId="0" fontId="31" fillId="33" borderId="0" xfId="2" applyFont="1" applyFill="1" applyAlignment="1" applyProtection="1">
      <alignment horizontal="center" vertical="top"/>
      <protection locked="0"/>
    </xf>
    <xf numFmtId="0" fontId="44" fillId="33" borderId="0" xfId="0" applyFont="1" applyFill="1" applyAlignment="1" applyProtection="1">
      <alignment horizontal="center" vertical="top"/>
      <protection locked="0"/>
    </xf>
    <xf numFmtId="0" fontId="30" fillId="0" borderId="19" xfId="2" applyBorder="1" applyAlignment="1">
      <alignment horizontal="left" vertical="center"/>
    </xf>
  </cellXfs>
  <cellStyles count="234">
    <cellStyle name="20% - akcent 1 2" xfId="6" xr:uid="{00000000-0005-0000-0000-000000000000}"/>
    <cellStyle name="20% - akcent 1 2 2" xfId="7" xr:uid="{00000000-0005-0000-0000-000001000000}"/>
    <cellStyle name="20% - akcent 1 2 2 2" xfId="8" xr:uid="{00000000-0005-0000-0000-000002000000}"/>
    <cellStyle name="20% - akcent 1 2 2 2 2" xfId="204" xr:uid="{00000000-0005-0000-0000-000003000000}"/>
    <cellStyle name="20% - akcent 1 2 2 2 3" xfId="112" xr:uid="{00000000-0005-0000-0000-000004000000}"/>
    <cellStyle name="20% - akcent 1 2 2 3" xfId="173" xr:uid="{00000000-0005-0000-0000-000005000000}"/>
    <cellStyle name="20% - akcent 1 2 2 4" xfId="111" xr:uid="{00000000-0005-0000-0000-000006000000}"/>
    <cellStyle name="20% - akcent 1 2 3" xfId="9" xr:uid="{00000000-0005-0000-0000-000007000000}"/>
    <cellStyle name="20% - akcent 1 2 3 2" xfId="203" xr:uid="{00000000-0005-0000-0000-000008000000}"/>
    <cellStyle name="20% - akcent 1 2 3 3" xfId="113" xr:uid="{00000000-0005-0000-0000-000009000000}"/>
    <cellStyle name="20% - akcent 1 2 4" xfId="172" xr:uid="{00000000-0005-0000-0000-00000A000000}"/>
    <cellStyle name="20% - akcent 1 2 5" xfId="110" xr:uid="{00000000-0005-0000-0000-00000B000000}"/>
    <cellStyle name="20% - akcent 2 2" xfId="10" xr:uid="{00000000-0005-0000-0000-00000C000000}"/>
    <cellStyle name="20% - akcent 2 2 2" xfId="11" xr:uid="{00000000-0005-0000-0000-00000D000000}"/>
    <cellStyle name="20% - akcent 2 2 2 2" xfId="12" xr:uid="{00000000-0005-0000-0000-00000E000000}"/>
    <cellStyle name="20% - akcent 2 2 2 2 2" xfId="206" xr:uid="{00000000-0005-0000-0000-00000F000000}"/>
    <cellStyle name="20% - akcent 2 2 2 2 3" xfId="116" xr:uid="{00000000-0005-0000-0000-000010000000}"/>
    <cellStyle name="20% - akcent 2 2 2 3" xfId="175" xr:uid="{00000000-0005-0000-0000-000011000000}"/>
    <cellStyle name="20% - akcent 2 2 2 4" xfId="115" xr:uid="{00000000-0005-0000-0000-000012000000}"/>
    <cellStyle name="20% - akcent 2 2 3" xfId="13" xr:uid="{00000000-0005-0000-0000-000013000000}"/>
    <cellStyle name="20% - akcent 2 2 3 2" xfId="205" xr:uid="{00000000-0005-0000-0000-000014000000}"/>
    <cellStyle name="20% - akcent 2 2 3 3" xfId="117" xr:uid="{00000000-0005-0000-0000-000015000000}"/>
    <cellStyle name="20% - akcent 2 2 4" xfId="174" xr:uid="{00000000-0005-0000-0000-000016000000}"/>
    <cellStyle name="20% - akcent 2 2 5" xfId="114" xr:uid="{00000000-0005-0000-0000-000017000000}"/>
    <cellStyle name="20% - akcent 3 2" xfId="14" xr:uid="{00000000-0005-0000-0000-000018000000}"/>
    <cellStyle name="20% - akcent 3 2 2" xfId="15" xr:uid="{00000000-0005-0000-0000-000019000000}"/>
    <cellStyle name="20% - akcent 3 2 2 2" xfId="16" xr:uid="{00000000-0005-0000-0000-00001A000000}"/>
    <cellStyle name="20% - akcent 3 2 2 2 2" xfId="208" xr:uid="{00000000-0005-0000-0000-00001B000000}"/>
    <cellStyle name="20% - akcent 3 2 2 2 3" xfId="120" xr:uid="{00000000-0005-0000-0000-00001C000000}"/>
    <cellStyle name="20% - akcent 3 2 2 3" xfId="177" xr:uid="{00000000-0005-0000-0000-00001D000000}"/>
    <cellStyle name="20% - akcent 3 2 2 4" xfId="119" xr:uid="{00000000-0005-0000-0000-00001E000000}"/>
    <cellStyle name="20% - akcent 3 2 3" xfId="17" xr:uid="{00000000-0005-0000-0000-00001F000000}"/>
    <cellStyle name="20% - akcent 3 2 3 2" xfId="207" xr:uid="{00000000-0005-0000-0000-000020000000}"/>
    <cellStyle name="20% - akcent 3 2 3 3" xfId="121" xr:uid="{00000000-0005-0000-0000-000021000000}"/>
    <cellStyle name="20% - akcent 3 2 4" xfId="176" xr:uid="{00000000-0005-0000-0000-000022000000}"/>
    <cellStyle name="20% - akcent 3 2 5" xfId="118" xr:uid="{00000000-0005-0000-0000-000023000000}"/>
    <cellStyle name="20% - akcent 4 2" xfId="18" xr:uid="{00000000-0005-0000-0000-000024000000}"/>
    <cellStyle name="20% - akcent 4 2 2" xfId="19" xr:uid="{00000000-0005-0000-0000-000025000000}"/>
    <cellStyle name="20% - akcent 4 2 2 2" xfId="20" xr:uid="{00000000-0005-0000-0000-000026000000}"/>
    <cellStyle name="20% - akcent 4 2 2 2 2" xfId="210" xr:uid="{00000000-0005-0000-0000-000027000000}"/>
    <cellStyle name="20% - akcent 4 2 2 2 3" xfId="124" xr:uid="{00000000-0005-0000-0000-000028000000}"/>
    <cellStyle name="20% - akcent 4 2 2 3" xfId="179" xr:uid="{00000000-0005-0000-0000-000029000000}"/>
    <cellStyle name="20% - akcent 4 2 2 4" xfId="123" xr:uid="{00000000-0005-0000-0000-00002A000000}"/>
    <cellStyle name="20% - akcent 4 2 3" xfId="21" xr:uid="{00000000-0005-0000-0000-00002B000000}"/>
    <cellStyle name="20% - akcent 4 2 3 2" xfId="209" xr:uid="{00000000-0005-0000-0000-00002C000000}"/>
    <cellStyle name="20% - akcent 4 2 3 3" xfId="125" xr:uid="{00000000-0005-0000-0000-00002D000000}"/>
    <cellStyle name="20% - akcent 4 2 4" xfId="178" xr:uid="{00000000-0005-0000-0000-00002E000000}"/>
    <cellStyle name="20% - akcent 4 2 5" xfId="122" xr:uid="{00000000-0005-0000-0000-00002F000000}"/>
    <cellStyle name="20% - akcent 5 2" xfId="22" xr:uid="{00000000-0005-0000-0000-000030000000}"/>
    <cellStyle name="20% - akcent 5 2 2" xfId="23" xr:uid="{00000000-0005-0000-0000-000031000000}"/>
    <cellStyle name="20% - akcent 5 2 2 2" xfId="24" xr:uid="{00000000-0005-0000-0000-000032000000}"/>
    <cellStyle name="20% - akcent 5 2 2 2 2" xfId="212" xr:uid="{00000000-0005-0000-0000-000033000000}"/>
    <cellStyle name="20% - akcent 5 2 2 2 3" xfId="128" xr:uid="{00000000-0005-0000-0000-000034000000}"/>
    <cellStyle name="20% - akcent 5 2 2 3" xfId="181" xr:uid="{00000000-0005-0000-0000-000035000000}"/>
    <cellStyle name="20% - akcent 5 2 2 4" xfId="127" xr:uid="{00000000-0005-0000-0000-000036000000}"/>
    <cellStyle name="20% - akcent 5 2 3" xfId="25" xr:uid="{00000000-0005-0000-0000-000037000000}"/>
    <cellStyle name="20% - akcent 5 2 3 2" xfId="211" xr:uid="{00000000-0005-0000-0000-000038000000}"/>
    <cellStyle name="20% - akcent 5 2 3 3" xfId="129" xr:uid="{00000000-0005-0000-0000-000039000000}"/>
    <cellStyle name="20% - akcent 5 2 4" xfId="180" xr:uid="{00000000-0005-0000-0000-00003A000000}"/>
    <cellStyle name="20% - akcent 5 2 5" xfId="126" xr:uid="{00000000-0005-0000-0000-00003B000000}"/>
    <cellStyle name="20% - akcent 6 2" xfId="26" xr:uid="{00000000-0005-0000-0000-00003C000000}"/>
    <cellStyle name="20% - akcent 6 2 2" xfId="27" xr:uid="{00000000-0005-0000-0000-00003D000000}"/>
    <cellStyle name="20% - akcent 6 2 2 2" xfId="28" xr:uid="{00000000-0005-0000-0000-00003E000000}"/>
    <cellStyle name="20% - akcent 6 2 2 2 2" xfId="214" xr:uid="{00000000-0005-0000-0000-00003F000000}"/>
    <cellStyle name="20% - akcent 6 2 2 2 3" xfId="132" xr:uid="{00000000-0005-0000-0000-000040000000}"/>
    <cellStyle name="20% - akcent 6 2 2 3" xfId="183" xr:uid="{00000000-0005-0000-0000-000041000000}"/>
    <cellStyle name="20% - akcent 6 2 2 4" xfId="131" xr:uid="{00000000-0005-0000-0000-000042000000}"/>
    <cellStyle name="20% - akcent 6 2 3" xfId="29" xr:uid="{00000000-0005-0000-0000-000043000000}"/>
    <cellStyle name="20% - akcent 6 2 3 2" xfId="213" xr:uid="{00000000-0005-0000-0000-000044000000}"/>
    <cellStyle name="20% - akcent 6 2 3 3" xfId="133" xr:uid="{00000000-0005-0000-0000-000045000000}"/>
    <cellStyle name="20% - akcent 6 2 4" xfId="182" xr:uid="{00000000-0005-0000-0000-000046000000}"/>
    <cellStyle name="20% - akcent 6 2 5" xfId="130" xr:uid="{00000000-0005-0000-0000-000047000000}"/>
    <cellStyle name="40% - akcent 1 2" xfId="30" xr:uid="{00000000-0005-0000-0000-000048000000}"/>
    <cellStyle name="40% - akcent 1 2 2" xfId="31" xr:uid="{00000000-0005-0000-0000-000049000000}"/>
    <cellStyle name="40% - akcent 1 2 2 2" xfId="32" xr:uid="{00000000-0005-0000-0000-00004A000000}"/>
    <cellStyle name="40% - akcent 1 2 2 2 2" xfId="216" xr:uid="{00000000-0005-0000-0000-00004B000000}"/>
    <cellStyle name="40% - akcent 1 2 2 2 3" xfId="136" xr:uid="{00000000-0005-0000-0000-00004C000000}"/>
    <cellStyle name="40% - akcent 1 2 2 3" xfId="185" xr:uid="{00000000-0005-0000-0000-00004D000000}"/>
    <cellStyle name="40% - akcent 1 2 2 4" xfId="135" xr:uid="{00000000-0005-0000-0000-00004E000000}"/>
    <cellStyle name="40% - akcent 1 2 3" xfId="33" xr:uid="{00000000-0005-0000-0000-00004F000000}"/>
    <cellStyle name="40% - akcent 1 2 3 2" xfId="215" xr:uid="{00000000-0005-0000-0000-000050000000}"/>
    <cellStyle name="40% - akcent 1 2 3 3" xfId="137" xr:uid="{00000000-0005-0000-0000-000051000000}"/>
    <cellStyle name="40% - akcent 1 2 4" xfId="184" xr:uid="{00000000-0005-0000-0000-000052000000}"/>
    <cellStyle name="40% - akcent 1 2 5" xfId="134" xr:uid="{00000000-0005-0000-0000-000053000000}"/>
    <cellStyle name="40% - akcent 2 2" xfId="34" xr:uid="{00000000-0005-0000-0000-000054000000}"/>
    <cellStyle name="40% - akcent 2 2 2" xfId="35" xr:uid="{00000000-0005-0000-0000-000055000000}"/>
    <cellStyle name="40% - akcent 2 2 2 2" xfId="36" xr:uid="{00000000-0005-0000-0000-000056000000}"/>
    <cellStyle name="40% - akcent 2 2 2 2 2" xfId="218" xr:uid="{00000000-0005-0000-0000-000057000000}"/>
    <cellStyle name="40% - akcent 2 2 2 2 3" xfId="140" xr:uid="{00000000-0005-0000-0000-000058000000}"/>
    <cellStyle name="40% - akcent 2 2 2 3" xfId="187" xr:uid="{00000000-0005-0000-0000-000059000000}"/>
    <cellStyle name="40% - akcent 2 2 2 4" xfId="139" xr:uid="{00000000-0005-0000-0000-00005A000000}"/>
    <cellStyle name="40% - akcent 2 2 3" xfId="37" xr:uid="{00000000-0005-0000-0000-00005B000000}"/>
    <cellStyle name="40% - akcent 2 2 3 2" xfId="217" xr:uid="{00000000-0005-0000-0000-00005C000000}"/>
    <cellStyle name="40% - akcent 2 2 3 3" xfId="141" xr:uid="{00000000-0005-0000-0000-00005D000000}"/>
    <cellStyle name="40% - akcent 2 2 4" xfId="186" xr:uid="{00000000-0005-0000-0000-00005E000000}"/>
    <cellStyle name="40% - akcent 2 2 5" xfId="138" xr:uid="{00000000-0005-0000-0000-00005F000000}"/>
    <cellStyle name="40% - akcent 3 2" xfId="38" xr:uid="{00000000-0005-0000-0000-000060000000}"/>
    <cellStyle name="40% - akcent 3 2 2" xfId="39" xr:uid="{00000000-0005-0000-0000-000061000000}"/>
    <cellStyle name="40% - akcent 3 2 2 2" xfId="40" xr:uid="{00000000-0005-0000-0000-000062000000}"/>
    <cellStyle name="40% - akcent 3 2 2 2 2" xfId="220" xr:uid="{00000000-0005-0000-0000-000063000000}"/>
    <cellStyle name="40% - akcent 3 2 2 2 3" xfId="144" xr:uid="{00000000-0005-0000-0000-000064000000}"/>
    <cellStyle name="40% - akcent 3 2 2 3" xfId="189" xr:uid="{00000000-0005-0000-0000-000065000000}"/>
    <cellStyle name="40% - akcent 3 2 2 4" xfId="143" xr:uid="{00000000-0005-0000-0000-000066000000}"/>
    <cellStyle name="40% - akcent 3 2 3" xfId="41" xr:uid="{00000000-0005-0000-0000-000067000000}"/>
    <cellStyle name="40% - akcent 3 2 3 2" xfId="219" xr:uid="{00000000-0005-0000-0000-000068000000}"/>
    <cellStyle name="40% - akcent 3 2 3 3" xfId="145" xr:uid="{00000000-0005-0000-0000-000069000000}"/>
    <cellStyle name="40% - akcent 3 2 4" xfId="188" xr:uid="{00000000-0005-0000-0000-00006A000000}"/>
    <cellStyle name="40% - akcent 3 2 5" xfId="142" xr:uid="{00000000-0005-0000-0000-00006B000000}"/>
    <cellStyle name="40% - akcent 4 2" xfId="42" xr:uid="{00000000-0005-0000-0000-00006C000000}"/>
    <cellStyle name="40% - akcent 4 2 2" xfId="43" xr:uid="{00000000-0005-0000-0000-00006D000000}"/>
    <cellStyle name="40% - akcent 4 2 2 2" xfId="44" xr:uid="{00000000-0005-0000-0000-00006E000000}"/>
    <cellStyle name="40% - akcent 4 2 2 2 2" xfId="222" xr:uid="{00000000-0005-0000-0000-00006F000000}"/>
    <cellStyle name="40% - akcent 4 2 2 2 3" xfId="148" xr:uid="{00000000-0005-0000-0000-000070000000}"/>
    <cellStyle name="40% - akcent 4 2 2 3" xfId="191" xr:uid="{00000000-0005-0000-0000-000071000000}"/>
    <cellStyle name="40% - akcent 4 2 2 4" xfId="147" xr:uid="{00000000-0005-0000-0000-000072000000}"/>
    <cellStyle name="40% - akcent 4 2 3" xfId="45" xr:uid="{00000000-0005-0000-0000-000073000000}"/>
    <cellStyle name="40% - akcent 4 2 3 2" xfId="221" xr:uid="{00000000-0005-0000-0000-000074000000}"/>
    <cellStyle name="40% - akcent 4 2 3 3" xfId="149" xr:uid="{00000000-0005-0000-0000-000075000000}"/>
    <cellStyle name="40% - akcent 4 2 4" xfId="190" xr:uid="{00000000-0005-0000-0000-000076000000}"/>
    <cellStyle name="40% - akcent 4 2 5" xfId="146" xr:uid="{00000000-0005-0000-0000-000077000000}"/>
    <cellStyle name="40% - akcent 5 2" xfId="46" xr:uid="{00000000-0005-0000-0000-000078000000}"/>
    <cellStyle name="40% - akcent 5 2 2" xfId="47" xr:uid="{00000000-0005-0000-0000-000079000000}"/>
    <cellStyle name="40% - akcent 5 2 2 2" xfId="48" xr:uid="{00000000-0005-0000-0000-00007A000000}"/>
    <cellStyle name="40% - akcent 5 2 2 2 2" xfId="224" xr:uid="{00000000-0005-0000-0000-00007B000000}"/>
    <cellStyle name="40% - akcent 5 2 2 2 3" xfId="152" xr:uid="{00000000-0005-0000-0000-00007C000000}"/>
    <cellStyle name="40% - akcent 5 2 2 3" xfId="193" xr:uid="{00000000-0005-0000-0000-00007D000000}"/>
    <cellStyle name="40% - akcent 5 2 2 4" xfId="151" xr:uid="{00000000-0005-0000-0000-00007E000000}"/>
    <cellStyle name="40% - akcent 5 2 3" xfId="49" xr:uid="{00000000-0005-0000-0000-00007F000000}"/>
    <cellStyle name="40% - akcent 5 2 3 2" xfId="223" xr:uid="{00000000-0005-0000-0000-000080000000}"/>
    <cellStyle name="40% - akcent 5 2 3 3" xfId="153" xr:uid="{00000000-0005-0000-0000-000081000000}"/>
    <cellStyle name="40% - akcent 5 2 4" xfId="192" xr:uid="{00000000-0005-0000-0000-000082000000}"/>
    <cellStyle name="40% - akcent 5 2 5" xfId="150" xr:uid="{00000000-0005-0000-0000-000083000000}"/>
    <cellStyle name="40% - akcent 6 2" xfId="50" xr:uid="{00000000-0005-0000-0000-000084000000}"/>
    <cellStyle name="40% - akcent 6 2 2" xfId="51" xr:uid="{00000000-0005-0000-0000-000085000000}"/>
    <cellStyle name="40% - akcent 6 2 2 2" xfId="52" xr:uid="{00000000-0005-0000-0000-000086000000}"/>
    <cellStyle name="40% - akcent 6 2 2 2 2" xfId="226" xr:uid="{00000000-0005-0000-0000-000087000000}"/>
    <cellStyle name="40% - akcent 6 2 2 2 3" xfId="156" xr:uid="{00000000-0005-0000-0000-000088000000}"/>
    <cellStyle name="40% - akcent 6 2 2 3" xfId="195" xr:uid="{00000000-0005-0000-0000-000089000000}"/>
    <cellStyle name="40% - akcent 6 2 2 4" xfId="155" xr:uid="{00000000-0005-0000-0000-00008A000000}"/>
    <cellStyle name="40% - akcent 6 2 3" xfId="53" xr:uid="{00000000-0005-0000-0000-00008B000000}"/>
    <cellStyle name="40% - akcent 6 2 3 2" xfId="225" xr:uid="{00000000-0005-0000-0000-00008C000000}"/>
    <cellStyle name="40% - akcent 6 2 3 3" xfId="157" xr:uid="{00000000-0005-0000-0000-00008D000000}"/>
    <cellStyle name="40% - akcent 6 2 4" xfId="194" xr:uid="{00000000-0005-0000-0000-00008E000000}"/>
    <cellStyle name="40% - akcent 6 2 5" xfId="154" xr:uid="{00000000-0005-0000-0000-00008F000000}"/>
    <cellStyle name="60% - akcent 1 2" xfId="54" xr:uid="{00000000-0005-0000-0000-000090000000}"/>
    <cellStyle name="60% - akcent 2 2" xfId="55" xr:uid="{00000000-0005-0000-0000-000091000000}"/>
    <cellStyle name="60% - akcent 3 2" xfId="56" xr:uid="{00000000-0005-0000-0000-000092000000}"/>
    <cellStyle name="60% - akcent 4 2" xfId="57" xr:uid="{00000000-0005-0000-0000-000093000000}"/>
    <cellStyle name="60% - akcent 5 2" xfId="58" xr:uid="{00000000-0005-0000-0000-000094000000}"/>
    <cellStyle name="60% - akcent 6 2" xfId="59" xr:uid="{00000000-0005-0000-0000-000095000000}"/>
    <cellStyle name="Akcent 1 2" xfId="60" xr:uid="{00000000-0005-0000-0000-000096000000}"/>
    <cellStyle name="Akcent 2 2" xfId="61" xr:uid="{00000000-0005-0000-0000-000097000000}"/>
    <cellStyle name="Akcent 3 2" xfId="62" xr:uid="{00000000-0005-0000-0000-000098000000}"/>
    <cellStyle name="Akcent 4 2" xfId="63" xr:uid="{00000000-0005-0000-0000-000099000000}"/>
    <cellStyle name="Akcent 5 2" xfId="64" xr:uid="{00000000-0005-0000-0000-00009A000000}"/>
    <cellStyle name="Akcent 6 2" xfId="65" xr:uid="{00000000-0005-0000-0000-00009B000000}"/>
    <cellStyle name="Dane wejściowe 2" xfId="66" xr:uid="{00000000-0005-0000-0000-00009C000000}"/>
    <cellStyle name="Dane wyjściowe 2" xfId="67" xr:uid="{00000000-0005-0000-0000-00009D000000}"/>
    <cellStyle name="Dobre 2" xfId="68" xr:uid="{00000000-0005-0000-0000-00009E000000}"/>
    <cellStyle name="Dziesiętny 2" xfId="69" xr:uid="{00000000-0005-0000-0000-00009F000000}"/>
    <cellStyle name="Dziesiętny 3" xfId="70" xr:uid="{00000000-0005-0000-0000-0000A0000000}"/>
    <cellStyle name="Dziesiętny 3 2" xfId="71" xr:uid="{00000000-0005-0000-0000-0000A1000000}"/>
    <cellStyle name="Hiperłącze" xfId="2" builtinId="8"/>
    <cellStyle name="Hiperłącze 2" xfId="72" xr:uid="{00000000-0005-0000-0000-0000A3000000}"/>
    <cellStyle name="Hiperłącze 2 2" xfId="73" xr:uid="{00000000-0005-0000-0000-0000A4000000}"/>
    <cellStyle name="Hiperłącze 3" xfId="74" xr:uid="{00000000-0005-0000-0000-0000A5000000}"/>
    <cellStyle name="Komórka połączona 2" xfId="75" xr:uid="{00000000-0005-0000-0000-0000A6000000}"/>
    <cellStyle name="Komórka zaznaczona 2" xfId="76" xr:uid="{00000000-0005-0000-0000-0000A7000000}"/>
    <cellStyle name="Nagłówek 1 2" xfId="77" xr:uid="{00000000-0005-0000-0000-0000A8000000}"/>
    <cellStyle name="Nagłówek 2 2" xfId="78" xr:uid="{00000000-0005-0000-0000-0000A9000000}"/>
    <cellStyle name="Nagłówek 3 2" xfId="79" xr:uid="{00000000-0005-0000-0000-0000AA000000}"/>
    <cellStyle name="Nagłówek 4 2" xfId="80" xr:uid="{00000000-0005-0000-0000-0000AB000000}"/>
    <cellStyle name="Neutralne 2" xfId="81" xr:uid="{00000000-0005-0000-0000-0000AC000000}"/>
    <cellStyle name="Normalny" xfId="0" builtinId="0"/>
    <cellStyle name="Normalny 2" xfId="82" xr:uid="{00000000-0005-0000-0000-0000AE000000}"/>
    <cellStyle name="Normalny 2 2" xfId="83" xr:uid="{00000000-0005-0000-0000-0000AF000000}"/>
    <cellStyle name="Normalny 2 3" xfId="3" xr:uid="{00000000-0005-0000-0000-0000B0000000}"/>
    <cellStyle name="Normalny 2 4" xfId="84" xr:uid="{00000000-0005-0000-0000-0000B1000000}"/>
    <cellStyle name="Normalny 2 4 2" xfId="85" xr:uid="{00000000-0005-0000-0000-0000B2000000}"/>
    <cellStyle name="Normalny 2 5" xfId="86" xr:uid="{00000000-0005-0000-0000-0000B3000000}"/>
    <cellStyle name="Normalny 2 5 2" xfId="227" xr:uid="{00000000-0005-0000-0000-0000B4000000}"/>
    <cellStyle name="Normalny 2 5 3" xfId="159" xr:uid="{00000000-0005-0000-0000-0000B5000000}"/>
    <cellStyle name="Normalny 2 6" xfId="196" xr:uid="{00000000-0005-0000-0000-0000B6000000}"/>
    <cellStyle name="Normalny 2 7" xfId="158" xr:uid="{00000000-0005-0000-0000-0000B7000000}"/>
    <cellStyle name="Normalny 3" xfId="87" xr:uid="{00000000-0005-0000-0000-0000B8000000}"/>
    <cellStyle name="Normalny 3 2" xfId="88" xr:uid="{00000000-0005-0000-0000-0000B9000000}"/>
    <cellStyle name="Normalny 3 2 2" xfId="89" xr:uid="{00000000-0005-0000-0000-0000BA000000}"/>
    <cellStyle name="Normalny 3 2 2 2" xfId="90" xr:uid="{00000000-0005-0000-0000-0000BB000000}"/>
    <cellStyle name="Normalny 3 2 2 2 2" xfId="230" xr:uid="{00000000-0005-0000-0000-0000BC000000}"/>
    <cellStyle name="Normalny 3 2 2 2 3" xfId="163" xr:uid="{00000000-0005-0000-0000-0000BD000000}"/>
    <cellStyle name="Normalny 3 2 2 3" xfId="199" xr:uid="{00000000-0005-0000-0000-0000BE000000}"/>
    <cellStyle name="Normalny 3 2 2 4" xfId="162" xr:uid="{00000000-0005-0000-0000-0000BF000000}"/>
    <cellStyle name="Normalny 3 2 3" xfId="91" xr:uid="{00000000-0005-0000-0000-0000C0000000}"/>
    <cellStyle name="Normalny 3 2 3 2" xfId="229" xr:uid="{00000000-0005-0000-0000-0000C1000000}"/>
    <cellStyle name="Normalny 3 2 3 3" xfId="164" xr:uid="{00000000-0005-0000-0000-0000C2000000}"/>
    <cellStyle name="Normalny 3 2 4" xfId="198" xr:uid="{00000000-0005-0000-0000-0000C3000000}"/>
    <cellStyle name="Normalny 3 2 5" xfId="161" xr:uid="{00000000-0005-0000-0000-0000C4000000}"/>
    <cellStyle name="Normalny 3 3" xfId="92" xr:uid="{00000000-0005-0000-0000-0000C5000000}"/>
    <cellStyle name="Normalny 3 3 2" xfId="93" xr:uid="{00000000-0005-0000-0000-0000C6000000}"/>
    <cellStyle name="Normalny 3 3 2 2" xfId="231" xr:uid="{00000000-0005-0000-0000-0000C7000000}"/>
    <cellStyle name="Normalny 3 3 2 3" xfId="166" xr:uid="{00000000-0005-0000-0000-0000C8000000}"/>
    <cellStyle name="Normalny 3 3 3" xfId="200" xr:uid="{00000000-0005-0000-0000-0000C9000000}"/>
    <cellStyle name="Normalny 3 3 4" xfId="165" xr:uid="{00000000-0005-0000-0000-0000CA000000}"/>
    <cellStyle name="Normalny 3 4" xfId="94" xr:uid="{00000000-0005-0000-0000-0000CB000000}"/>
    <cellStyle name="Normalny 3 4 2" xfId="228" xr:uid="{00000000-0005-0000-0000-0000CC000000}"/>
    <cellStyle name="Normalny 3 4 3" xfId="167" xr:uid="{00000000-0005-0000-0000-0000CD000000}"/>
    <cellStyle name="Normalny 3 5" xfId="197" xr:uid="{00000000-0005-0000-0000-0000CE000000}"/>
    <cellStyle name="Normalny 3 6" xfId="160" xr:uid="{00000000-0005-0000-0000-0000CF000000}"/>
    <cellStyle name="Normalny 4" xfId="95" xr:uid="{00000000-0005-0000-0000-0000D0000000}"/>
    <cellStyle name="Normalny 5" xfId="5" xr:uid="{00000000-0005-0000-0000-0000D1000000}"/>
    <cellStyle name="Normalny 6" xfId="96" xr:uid="{00000000-0005-0000-0000-0000D2000000}"/>
    <cellStyle name="Normalny 7" xfId="1" xr:uid="{00000000-0005-0000-0000-0000D3000000}"/>
    <cellStyle name="Normalny 7 2" xfId="4" xr:uid="{00000000-0005-0000-0000-0000D4000000}"/>
    <cellStyle name="Normalny 8" xfId="97" xr:uid="{00000000-0005-0000-0000-0000D5000000}"/>
    <cellStyle name="Obliczenia 2" xfId="98" xr:uid="{00000000-0005-0000-0000-0000D6000000}"/>
    <cellStyle name="Suma 2" xfId="99" xr:uid="{00000000-0005-0000-0000-0000D7000000}"/>
    <cellStyle name="Tekst objaśnienia 2" xfId="100" xr:uid="{00000000-0005-0000-0000-0000D8000000}"/>
    <cellStyle name="Tekst ostrzeżenia 2" xfId="101" xr:uid="{00000000-0005-0000-0000-0000D9000000}"/>
    <cellStyle name="Tytuł 2" xfId="102" xr:uid="{00000000-0005-0000-0000-0000DA000000}"/>
    <cellStyle name="Uwaga 2" xfId="103" xr:uid="{00000000-0005-0000-0000-0000DB000000}"/>
    <cellStyle name="Uwaga 2 2" xfId="104" xr:uid="{00000000-0005-0000-0000-0000DC000000}"/>
    <cellStyle name="Uwaga 2 2 2" xfId="105" xr:uid="{00000000-0005-0000-0000-0000DD000000}"/>
    <cellStyle name="Uwaga 2 2 2 2" xfId="233" xr:uid="{00000000-0005-0000-0000-0000DE000000}"/>
    <cellStyle name="Uwaga 2 2 2 3" xfId="170" xr:uid="{00000000-0005-0000-0000-0000DF000000}"/>
    <cellStyle name="Uwaga 2 2 3" xfId="202" xr:uid="{00000000-0005-0000-0000-0000E0000000}"/>
    <cellStyle name="Uwaga 2 2 4" xfId="169" xr:uid="{00000000-0005-0000-0000-0000E1000000}"/>
    <cellStyle name="Uwaga 2 3" xfId="106" xr:uid="{00000000-0005-0000-0000-0000E2000000}"/>
    <cellStyle name="Uwaga 2 3 2" xfId="232" xr:uid="{00000000-0005-0000-0000-0000E3000000}"/>
    <cellStyle name="Uwaga 2 3 3" xfId="171" xr:uid="{00000000-0005-0000-0000-0000E4000000}"/>
    <cellStyle name="Uwaga 2 4" xfId="201" xr:uid="{00000000-0005-0000-0000-0000E5000000}"/>
    <cellStyle name="Uwaga 2 5" xfId="168" xr:uid="{00000000-0005-0000-0000-0000E6000000}"/>
    <cellStyle name="Walutowy 2" xfId="107" xr:uid="{00000000-0005-0000-0000-0000E7000000}"/>
    <cellStyle name="Walutowy 3" xfId="108" xr:uid="{00000000-0005-0000-0000-0000E8000000}"/>
    <cellStyle name="Złe 2" xfId="109" xr:uid="{00000000-0005-0000-0000-0000E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pn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png"/><Relationship Id="rId91" Type="http://schemas.openxmlformats.org/officeDocument/2006/relationships/image" Target="../media/image9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 Id="rId94" Type="http://schemas.openxmlformats.org/officeDocument/2006/relationships/image" Target="../media/image94.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60960</xdr:colOff>
      <xdr:row>13</xdr:row>
      <xdr:rowOff>68580</xdr:rowOff>
    </xdr:from>
    <xdr:to>
      <xdr:col>1</xdr:col>
      <xdr:colOff>1036320</xdr:colOff>
      <xdr:row>13</xdr:row>
      <xdr:rowOff>906780</xdr:rowOff>
    </xdr:to>
    <xdr:pic>
      <xdr:nvPicPr>
        <xdr:cNvPr id="4" name="bigpic" descr="Kompas kartograficzny z linijk&amp;aogon; i 4 skalam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87680" y="520446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16</xdr:row>
      <xdr:rowOff>45720</xdr:rowOff>
    </xdr:from>
    <xdr:to>
      <xdr:col>1</xdr:col>
      <xdr:colOff>1043940</xdr:colOff>
      <xdr:row>16</xdr:row>
      <xdr:rowOff>1005840</xdr:rowOff>
    </xdr:to>
    <xdr:pic>
      <xdr:nvPicPr>
        <xdr:cNvPr id="5" name="bigpic" descr="Plansza: Krajobrazy Polski – Ba&amp;lstrok;tyk, wybrze&amp;zdot;e, 130x90 cm, laminowana, z dr&amp;aogon;&amp;zdot;kami">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69342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xdr:row>
      <xdr:rowOff>60960</xdr:rowOff>
    </xdr:from>
    <xdr:to>
      <xdr:col>1</xdr:col>
      <xdr:colOff>1051560</xdr:colOff>
      <xdr:row>18</xdr:row>
      <xdr:rowOff>998220</xdr:rowOff>
    </xdr:to>
    <xdr:pic>
      <xdr:nvPicPr>
        <xdr:cNvPr id="6" name="bigpic" descr="Plansza: Krajobrazy Polski – Tatry Wysokie, 130x90 cm, laminowana, z dr&amp;aogon;&amp;zdot;kami">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02920" y="8214360"/>
          <a:ext cx="97536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20</xdr:row>
      <xdr:rowOff>68580</xdr:rowOff>
    </xdr:from>
    <xdr:to>
      <xdr:col>1</xdr:col>
      <xdr:colOff>1066800</xdr:colOff>
      <xdr:row>20</xdr:row>
      <xdr:rowOff>952500</xdr:rowOff>
    </xdr:to>
    <xdr:pic>
      <xdr:nvPicPr>
        <xdr:cNvPr id="7" name="bigpic" descr="Plansza: Krajobrazy Polski – Rolniczy, 130x90 cm, laminowana, z dr&amp;aogon;&amp;zdot;kam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18160" y="9486900"/>
          <a:ext cx="97536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xdr:row>
      <xdr:rowOff>53340</xdr:rowOff>
    </xdr:from>
    <xdr:to>
      <xdr:col>1</xdr:col>
      <xdr:colOff>1074420</xdr:colOff>
      <xdr:row>22</xdr:row>
      <xdr:rowOff>1005840</xdr:rowOff>
    </xdr:to>
    <xdr:pic>
      <xdr:nvPicPr>
        <xdr:cNvPr id="8" name="bigpic" descr="Plansza: Krajobrazy Polski – Wielkomiejski, 130x90 cm, laminowana, z dr&amp;aogon;&amp;zdot;kami">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525780" y="1073658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40</xdr:row>
      <xdr:rowOff>167640</xdr:rowOff>
    </xdr:from>
    <xdr:to>
      <xdr:col>1</xdr:col>
      <xdr:colOff>1051560</xdr:colOff>
      <xdr:row>40</xdr:row>
      <xdr:rowOff>868680</xdr:rowOff>
    </xdr:to>
    <xdr:pic>
      <xdr:nvPicPr>
        <xdr:cNvPr id="9" name="bigpic" descr="Krajobrazy &amp;Sacute;wiata - kpl. 10 plansz laminowanych z dr&amp;aogon;&amp;zdot;kami, 130x90 cm">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502920" y="2242566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42</xdr:row>
      <xdr:rowOff>121920</xdr:rowOff>
    </xdr:from>
    <xdr:to>
      <xdr:col>1</xdr:col>
      <xdr:colOff>1013460</xdr:colOff>
      <xdr:row>42</xdr:row>
      <xdr:rowOff>1097280</xdr:rowOff>
    </xdr:to>
    <xdr:pic>
      <xdr:nvPicPr>
        <xdr:cNvPr id="10" name="bigpic" descr="Atlas Foliogramów (mapy, plansze, zdj&amp;eogon;cia) – cz. II">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64820" y="239953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11</xdr:row>
      <xdr:rowOff>99060</xdr:rowOff>
    </xdr:from>
    <xdr:to>
      <xdr:col>1</xdr:col>
      <xdr:colOff>1066800</xdr:colOff>
      <xdr:row>11</xdr:row>
      <xdr:rowOff>1021080</xdr:rowOff>
    </xdr:to>
    <xdr:pic>
      <xdr:nvPicPr>
        <xdr:cNvPr id="12" name="Obraz 92">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18160" y="3916680"/>
          <a:ext cx="9753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44</xdr:row>
      <xdr:rowOff>38100</xdr:rowOff>
    </xdr:from>
    <xdr:to>
      <xdr:col>1</xdr:col>
      <xdr:colOff>1059180</xdr:colOff>
      <xdr:row>44</xdr:row>
      <xdr:rowOff>1013460</xdr:rowOff>
    </xdr:to>
    <xdr:pic>
      <xdr:nvPicPr>
        <xdr:cNvPr id="13" name="bigpic" descr="Atlas Foliogramów (mapy, plansze, zdj&amp;eogon;cia) – cz. I">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10540" y="253517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59</xdr:row>
      <xdr:rowOff>83820</xdr:rowOff>
    </xdr:from>
    <xdr:to>
      <xdr:col>1</xdr:col>
      <xdr:colOff>1059180</xdr:colOff>
      <xdr:row>59</xdr:row>
      <xdr:rowOff>1028700</xdr:rowOff>
    </xdr:to>
    <xdr:pic>
      <xdr:nvPicPr>
        <xdr:cNvPr id="14" name="Obraz 2">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518160" y="3290316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62</xdr:row>
      <xdr:rowOff>91440</xdr:rowOff>
    </xdr:from>
    <xdr:to>
      <xdr:col>1</xdr:col>
      <xdr:colOff>1059180</xdr:colOff>
      <xdr:row>62</xdr:row>
      <xdr:rowOff>1059180</xdr:rowOff>
    </xdr:to>
    <xdr:pic>
      <xdr:nvPicPr>
        <xdr:cNvPr id="15" name="Obraz 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518160" y="3474720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64</xdr:row>
      <xdr:rowOff>30480</xdr:rowOff>
    </xdr:from>
    <xdr:to>
      <xdr:col>1</xdr:col>
      <xdr:colOff>1066800</xdr:colOff>
      <xdr:row>64</xdr:row>
      <xdr:rowOff>1082040</xdr:rowOff>
    </xdr:to>
    <xdr:pic>
      <xdr:nvPicPr>
        <xdr:cNvPr id="16" name="Obraz 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18160" y="36012120"/>
          <a:ext cx="9753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66</xdr:row>
      <xdr:rowOff>76200</xdr:rowOff>
    </xdr:from>
    <xdr:to>
      <xdr:col>1</xdr:col>
      <xdr:colOff>1051560</xdr:colOff>
      <xdr:row>66</xdr:row>
      <xdr:rowOff>1028700</xdr:rowOff>
    </xdr:to>
    <xdr:pic>
      <xdr:nvPicPr>
        <xdr:cNvPr id="17" name="Obraz 8">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502920" y="3738372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69</xdr:row>
      <xdr:rowOff>38100</xdr:rowOff>
    </xdr:from>
    <xdr:to>
      <xdr:col>1</xdr:col>
      <xdr:colOff>1043940</xdr:colOff>
      <xdr:row>69</xdr:row>
      <xdr:rowOff>1005840</xdr:rowOff>
    </xdr:to>
    <xdr:pic>
      <xdr:nvPicPr>
        <xdr:cNvPr id="18" name="Obraz 9">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502920" y="390220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71</xdr:row>
      <xdr:rowOff>60960</xdr:rowOff>
    </xdr:from>
    <xdr:to>
      <xdr:col>1</xdr:col>
      <xdr:colOff>1097280</xdr:colOff>
      <xdr:row>71</xdr:row>
      <xdr:rowOff>1104900</xdr:rowOff>
    </xdr:to>
    <xdr:pic>
      <xdr:nvPicPr>
        <xdr:cNvPr id="19" name="Obraz 11">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464820" y="40294560"/>
          <a:ext cx="105918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73</xdr:row>
      <xdr:rowOff>137160</xdr:rowOff>
    </xdr:from>
    <xdr:to>
      <xdr:col>1</xdr:col>
      <xdr:colOff>1043940</xdr:colOff>
      <xdr:row>73</xdr:row>
      <xdr:rowOff>1097280</xdr:rowOff>
    </xdr:to>
    <xdr:pic>
      <xdr:nvPicPr>
        <xdr:cNvPr id="20" name="Obraz 13">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95300" y="4174236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75</xdr:row>
      <xdr:rowOff>91440</xdr:rowOff>
    </xdr:from>
    <xdr:to>
      <xdr:col>1</xdr:col>
      <xdr:colOff>1051560</xdr:colOff>
      <xdr:row>75</xdr:row>
      <xdr:rowOff>1051560</xdr:rowOff>
    </xdr:to>
    <xdr:pic>
      <xdr:nvPicPr>
        <xdr:cNvPr id="21" name="Obraz 14">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502920" y="4306062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77</xdr:row>
      <xdr:rowOff>106680</xdr:rowOff>
    </xdr:from>
    <xdr:to>
      <xdr:col>1</xdr:col>
      <xdr:colOff>1059180</xdr:colOff>
      <xdr:row>77</xdr:row>
      <xdr:rowOff>1059180</xdr:rowOff>
    </xdr:to>
    <xdr:pic>
      <xdr:nvPicPr>
        <xdr:cNvPr id="22" name="Obraz 15">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510540" y="444398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79</xdr:row>
      <xdr:rowOff>121920</xdr:rowOff>
    </xdr:from>
    <xdr:to>
      <xdr:col>1</xdr:col>
      <xdr:colOff>1059180</xdr:colOff>
      <xdr:row>79</xdr:row>
      <xdr:rowOff>1074420</xdr:rowOff>
    </xdr:to>
    <xdr:pic>
      <xdr:nvPicPr>
        <xdr:cNvPr id="23" name="Obraz 16">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510540" y="4581906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35</xdr:row>
      <xdr:rowOff>99060</xdr:rowOff>
    </xdr:from>
    <xdr:to>
      <xdr:col>1</xdr:col>
      <xdr:colOff>1059180</xdr:colOff>
      <xdr:row>35</xdr:row>
      <xdr:rowOff>1059180</xdr:rowOff>
    </xdr:to>
    <xdr:pic>
      <xdr:nvPicPr>
        <xdr:cNvPr id="24" name="Obraz 17">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510540" y="471601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81</xdr:row>
      <xdr:rowOff>106680</xdr:rowOff>
    </xdr:from>
    <xdr:to>
      <xdr:col>1</xdr:col>
      <xdr:colOff>1043940</xdr:colOff>
      <xdr:row>81</xdr:row>
      <xdr:rowOff>1082040</xdr:rowOff>
    </xdr:to>
    <xdr:pic>
      <xdr:nvPicPr>
        <xdr:cNvPr id="25" name="Obraz 18">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95300" y="485317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83</xdr:row>
      <xdr:rowOff>53340</xdr:rowOff>
    </xdr:from>
    <xdr:to>
      <xdr:col>1</xdr:col>
      <xdr:colOff>1028700</xdr:colOff>
      <xdr:row>83</xdr:row>
      <xdr:rowOff>1036320</xdr:rowOff>
    </xdr:to>
    <xdr:pic>
      <xdr:nvPicPr>
        <xdr:cNvPr id="26" name="Obraz 19">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80060" y="4984242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85</xdr:row>
      <xdr:rowOff>60960</xdr:rowOff>
    </xdr:from>
    <xdr:to>
      <xdr:col>1</xdr:col>
      <xdr:colOff>1043940</xdr:colOff>
      <xdr:row>85</xdr:row>
      <xdr:rowOff>1028700</xdr:rowOff>
    </xdr:to>
    <xdr:pic>
      <xdr:nvPicPr>
        <xdr:cNvPr id="27" name="Obraz 130">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502920" y="5122164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87</xdr:row>
      <xdr:rowOff>99060</xdr:rowOff>
    </xdr:from>
    <xdr:to>
      <xdr:col>1</xdr:col>
      <xdr:colOff>1043940</xdr:colOff>
      <xdr:row>87</xdr:row>
      <xdr:rowOff>1074420</xdr:rowOff>
    </xdr:to>
    <xdr:pic>
      <xdr:nvPicPr>
        <xdr:cNvPr id="28" name="Obraz 13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502920" y="5378196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97</xdr:row>
      <xdr:rowOff>114300</xdr:rowOff>
    </xdr:from>
    <xdr:to>
      <xdr:col>1</xdr:col>
      <xdr:colOff>1043940</xdr:colOff>
      <xdr:row>97</xdr:row>
      <xdr:rowOff>1082040</xdr:rowOff>
    </xdr:to>
    <xdr:pic>
      <xdr:nvPicPr>
        <xdr:cNvPr id="29" name="Obraz 134">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502920" y="582091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101</xdr:row>
      <xdr:rowOff>99060</xdr:rowOff>
    </xdr:from>
    <xdr:to>
      <xdr:col>1</xdr:col>
      <xdr:colOff>1036320</xdr:colOff>
      <xdr:row>101</xdr:row>
      <xdr:rowOff>1066800</xdr:rowOff>
    </xdr:to>
    <xdr:pic>
      <xdr:nvPicPr>
        <xdr:cNvPr id="30" name="Obraz 136">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495300" y="610666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103</xdr:row>
      <xdr:rowOff>137160</xdr:rowOff>
    </xdr:from>
    <xdr:to>
      <xdr:col>1</xdr:col>
      <xdr:colOff>1059180</xdr:colOff>
      <xdr:row>103</xdr:row>
      <xdr:rowOff>1097280</xdr:rowOff>
    </xdr:to>
    <xdr:pic>
      <xdr:nvPicPr>
        <xdr:cNvPr id="31" name="Obraz 137">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510540" y="6250686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105</xdr:row>
      <xdr:rowOff>91440</xdr:rowOff>
    </xdr:from>
    <xdr:to>
      <xdr:col>1</xdr:col>
      <xdr:colOff>1051560</xdr:colOff>
      <xdr:row>105</xdr:row>
      <xdr:rowOff>1059180</xdr:rowOff>
    </xdr:to>
    <xdr:pic>
      <xdr:nvPicPr>
        <xdr:cNvPr id="32" name="Obraz 139">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10540" y="638632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107</xdr:row>
      <xdr:rowOff>91440</xdr:rowOff>
    </xdr:from>
    <xdr:to>
      <xdr:col>1</xdr:col>
      <xdr:colOff>1043940</xdr:colOff>
      <xdr:row>107</xdr:row>
      <xdr:rowOff>1051560</xdr:rowOff>
    </xdr:to>
    <xdr:pic>
      <xdr:nvPicPr>
        <xdr:cNvPr id="33" name="Obraz 14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495300" y="652653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109</xdr:row>
      <xdr:rowOff>99060</xdr:rowOff>
    </xdr:from>
    <xdr:to>
      <xdr:col>1</xdr:col>
      <xdr:colOff>1074420</xdr:colOff>
      <xdr:row>109</xdr:row>
      <xdr:rowOff>1051560</xdr:rowOff>
    </xdr:to>
    <xdr:pic>
      <xdr:nvPicPr>
        <xdr:cNvPr id="34" name="Obraz 141">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525780" y="666140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111</xdr:row>
      <xdr:rowOff>68580</xdr:rowOff>
    </xdr:from>
    <xdr:to>
      <xdr:col>1</xdr:col>
      <xdr:colOff>1051560</xdr:colOff>
      <xdr:row>111</xdr:row>
      <xdr:rowOff>1028700</xdr:rowOff>
    </xdr:to>
    <xdr:pic>
      <xdr:nvPicPr>
        <xdr:cNvPr id="36" name="Obraz 144">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02920" y="692658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113</xdr:row>
      <xdr:rowOff>99060</xdr:rowOff>
    </xdr:from>
    <xdr:to>
      <xdr:col>1</xdr:col>
      <xdr:colOff>1051560</xdr:colOff>
      <xdr:row>113</xdr:row>
      <xdr:rowOff>1059180</xdr:rowOff>
    </xdr:to>
    <xdr:pic>
      <xdr:nvPicPr>
        <xdr:cNvPr id="37" name="Obraz 145">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502920" y="7063740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118</xdr:row>
      <xdr:rowOff>76200</xdr:rowOff>
    </xdr:from>
    <xdr:to>
      <xdr:col>1</xdr:col>
      <xdr:colOff>1043940</xdr:colOff>
      <xdr:row>118</xdr:row>
      <xdr:rowOff>1036320</xdr:rowOff>
    </xdr:to>
    <xdr:pic>
      <xdr:nvPicPr>
        <xdr:cNvPr id="38" name="Obraz 146">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495300" y="723061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120</xdr:row>
      <xdr:rowOff>83820</xdr:rowOff>
    </xdr:from>
    <xdr:to>
      <xdr:col>1</xdr:col>
      <xdr:colOff>1043940</xdr:colOff>
      <xdr:row>120</xdr:row>
      <xdr:rowOff>1051560</xdr:rowOff>
    </xdr:to>
    <xdr:pic>
      <xdr:nvPicPr>
        <xdr:cNvPr id="39" name="Obraz 147">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495300" y="736396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139</xdr:row>
      <xdr:rowOff>60960</xdr:rowOff>
    </xdr:from>
    <xdr:to>
      <xdr:col>1</xdr:col>
      <xdr:colOff>1082040</xdr:colOff>
      <xdr:row>139</xdr:row>
      <xdr:rowOff>1036320</xdr:rowOff>
    </xdr:to>
    <xdr:pic>
      <xdr:nvPicPr>
        <xdr:cNvPr id="42" name="Obraz 15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533400" y="934897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144</xdr:row>
      <xdr:rowOff>30480</xdr:rowOff>
    </xdr:from>
    <xdr:to>
      <xdr:col>1</xdr:col>
      <xdr:colOff>1036320</xdr:colOff>
      <xdr:row>144</xdr:row>
      <xdr:rowOff>1013460</xdr:rowOff>
    </xdr:to>
    <xdr:pic>
      <xdr:nvPicPr>
        <xdr:cNvPr id="43" name="Obraz 157">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487680" y="9788652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146</xdr:row>
      <xdr:rowOff>60960</xdr:rowOff>
    </xdr:from>
    <xdr:to>
      <xdr:col>1</xdr:col>
      <xdr:colOff>1043940</xdr:colOff>
      <xdr:row>146</xdr:row>
      <xdr:rowOff>1066800</xdr:rowOff>
    </xdr:to>
    <xdr:pic>
      <xdr:nvPicPr>
        <xdr:cNvPr id="44" name="Obraz 158">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95300" y="99189540"/>
          <a:ext cx="9753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148</xdr:row>
      <xdr:rowOff>83820</xdr:rowOff>
    </xdr:from>
    <xdr:to>
      <xdr:col>1</xdr:col>
      <xdr:colOff>1051560</xdr:colOff>
      <xdr:row>148</xdr:row>
      <xdr:rowOff>1013460</xdr:rowOff>
    </xdr:to>
    <xdr:pic>
      <xdr:nvPicPr>
        <xdr:cNvPr id="45" name="Obraz 159">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502920" y="100484940"/>
          <a:ext cx="9753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150</xdr:row>
      <xdr:rowOff>68580</xdr:rowOff>
    </xdr:from>
    <xdr:to>
      <xdr:col>1</xdr:col>
      <xdr:colOff>1059180</xdr:colOff>
      <xdr:row>150</xdr:row>
      <xdr:rowOff>1043940</xdr:rowOff>
    </xdr:to>
    <xdr:pic>
      <xdr:nvPicPr>
        <xdr:cNvPr id="46" name="Obraz 160">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510540" y="101742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152</xdr:row>
      <xdr:rowOff>83820</xdr:rowOff>
    </xdr:from>
    <xdr:to>
      <xdr:col>1</xdr:col>
      <xdr:colOff>1043940</xdr:colOff>
      <xdr:row>152</xdr:row>
      <xdr:rowOff>998220</xdr:rowOff>
    </xdr:to>
    <xdr:pic>
      <xdr:nvPicPr>
        <xdr:cNvPr id="47" name="Obraz 162">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95300" y="103030020"/>
          <a:ext cx="9753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154</xdr:row>
      <xdr:rowOff>83820</xdr:rowOff>
    </xdr:from>
    <xdr:to>
      <xdr:col>1</xdr:col>
      <xdr:colOff>1051560</xdr:colOff>
      <xdr:row>154</xdr:row>
      <xdr:rowOff>1013460</xdr:rowOff>
    </xdr:to>
    <xdr:pic>
      <xdr:nvPicPr>
        <xdr:cNvPr id="48" name="Obraz 163">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502920" y="104302560"/>
          <a:ext cx="97536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156</xdr:row>
      <xdr:rowOff>53340</xdr:rowOff>
    </xdr:from>
    <xdr:to>
      <xdr:col>1</xdr:col>
      <xdr:colOff>1043940</xdr:colOff>
      <xdr:row>156</xdr:row>
      <xdr:rowOff>975360</xdr:rowOff>
    </xdr:to>
    <xdr:pic>
      <xdr:nvPicPr>
        <xdr:cNvPr id="49" name="Obraz 164">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95300" y="105544620"/>
          <a:ext cx="97536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158</xdr:row>
      <xdr:rowOff>53340</xdr:rowOff>
    </xdr:from>
    <xdr:to>
      <xdr:col>1</xdr:col>
      <xdr:colOff>1043940</xdr:colOff>
      <xdr:row>158</xdr:row>
      <xdr:rowOff>967740</xdr:rowOff>
    </xdr:to>
    <xdr:pic>
      <xdr:nvPicPr>
        <xdr:cNvPr id="50" name="Obraz 166">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95300" y="106817160"/>
          <a:ext cx="9753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160</xdr:row>
      <xdr:rowOff>68580</xdr:rowOff>
    </xdr:from>
    <xdr:to>
      <xdr:col>1</xdr:col>
      <xdr:colOff>1059180</xdr:colOff>
      <xdr:row>160</xdr:row>
      <xdr:rowOff>1021080</xdr:rowOff>
    </xdr:to>
    <xdr:pic>
      <xdr:nvPicPr>
        <xdr:cNvPr id="51" name="Obraz 167">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510540" y="10810494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162</xdr:row>
      <xdr:rowOff>22860</xdr:rowOff>
    </xdr:from>
    <xdr:to>
      <xdr:col>1</xdr:col>
      <xdr:colOff>1074420</xdr:colOff>
      <xdr:row>162</xdr:row>
      <xdr:rowOff>1043940</xdr:rowOff>
    </xdr:to>
    <xdr:pic>
      <xdr:nvPicPr>
        <xdr:cNvPr id="52" name="Obraz 168">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525780" y="109331760"/>
          <a:ext cx="975360" cy="102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164</xdr:row>
      <xdr:rowOff>22860</xdr:rowOff>
    </xdr:from>
    <xdr:to>
      <xdr:col>1</xdr:col>
      <xdr:colOff>1059180</xdr:colOff>
      <xdr:row>164</xdr:row>
      <xdr:rowOff>1074420</xdr:rowOff>
    </xdr:to>
    <xdr:pic>
      <xdr:nvPicPr>
        <xdr:cNvPr id="53" name="Obraz 169">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510540" y="110604300"/>
          <a:ext cx="9753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166</xdr:row>
      <xdr:rowOff>53340</xdr:rowOff>
    </xdr:from>
    <xdr:to>
      <xdr:col>1</xdr:col>
      <xdr:colOff>1059180</xdr:colOff>
      <xdr:row>166</xdr:row>
      <xdr:rowOff>998220</xdr:rowOff>
    </xdr:to>
    <xdr:pic>
      <xdr:nvPicPr>
        <xdr:cNvPr id="54" name="Obraz 170">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510540" y="11194542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172</xdr:row>
      <xdr:rowOff>68580</xdr:rowOff>
    </xdr:from>
    <xdr:to>
      <xdr:col>1</xdr:col>
      <xdr:colOff>1051560</xdr:colOff>
      <xdr:row>172</xdr:row>
      <xdr:rowOff>1043940</xdr:rowOff>
    </xdr:to>
    <xdr:pic>
      <xdr:nvPicPr>
        <xdr:cNvPr id="55" name="Obraz 17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502920" y="1157782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174</xdr:row>
      <xdr:rowOff>45720</xdr:rowOff>
    </xdr:from>
    <xdr:to>
      <xdr:col>1</xdr:col>
      <xdr:colOff>1051560</xdr:colOff>
      <xdr:row>174</xdr:row>
      <xdr:rowOff>1021080</xdr:rowOff>
    </xdr:to>
    <xdr:pic>
      <xdr:nvPicPr>
        <xdr:cNvPr id="56" name="Obraz 174">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502920" y="1170279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176</xdr:row>
      <xdr:rowOff>60960</xdr:rowOff>
    </xdr:from>
    <xdr:to>
      <xdr:col>1</xdr:col>
      <xdr:colOff>1028700</xdr:colOff>
      <xdr:row>176</xdr:row>
      <xdr:rowOff>1036320</xdr:rowOff>
    </xdr:to>
    <xdr:pic>
      <xdr:nvPicPr>
        <xdr:cNvPr id="57" name="Obraz 17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480060" y="1183157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178</xdr:row>
      <xdr:rowOff>45720</xdr:rowOff>
    </xdr:from>
    <xdr:to>
      <xdr:col>1</xdr:col>
      <xdr:colOff>1036320</xdr:colOff>
      <xdr:row>178</xdr:row>
      <xdr:rowOff>1021080</xdr:rowOff>
    </xdr:to>
    <xdr:pic>
      <xdr:nvPicPr>
        <xdr:cNvPr id="58" name="Obraz 17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487680" y="1195730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181</xdr:row>
      <xdr:rowOff>53340</xdr:rowOff>
    </xdr:from>
    <xdr:to>
      <xdr:col>1</xdr:col>
      <xdr:colOff>1051560</xdr:colOff>
      <xdr:row>181</xdr:row>
      <xdr:rowOff>1005840</xdr:rowOff>
    </xdr:to>
    <xdr:pic>
      <xdr:nvPicPr>
        <xdr:cNvPr id="59" name="Obraz 17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502920" y="12108180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193</xdr:row>
      <xdr:rowOff>99060</xdr:rowOff>
    </xdr:from>
    <xdr:to>
      <xdr:col>1</xdr:col>
      <xdr:colOff>1051560</xdr:colOff>
      <xdr:row>193</xdr:row>
      <xdr:rowOff>1097280</xdr:rowOff>
    </xdr:to>
    <xdr:pic>
      <xdr:nvPicPr>
        <xdr:cNvPr id="60" name="bigpic" descr="Walizka 4 mierników elektronicznych do pomiarów &amp;sacute;rodowiskowych">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502920" y="128869440"/>
          <a:ext cx="97536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25</xdr:row>
      <xdr:rowOff>91440</xdr:rowOff>
    </xdr:from>
    <xdr:to>
      <xdr:col>1</xdr:col>
      <xdr:colOff>1059180</xdr:colOff>
      <xdr:row>25</xdr:row>
      <xdr:rowOff>1059180</xdr:rowOff>
    </xdr:to>
    <xdr:pic>
      <xdr:nvPicPr>
        <xdr:cNvPr id="62" name="Obraz 80" descr="Duży globus fizyczny, średnica 42 cm">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518160" y="137083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27</xdr:row>
      <xdr:rowOff>83820</xdr:rowOff>
    </xdr:from>
    <xdr:to>
      <xdr:col>1</xdr:col>
      <xdr:colOff>1051560</xdr:colOff>
      <xdr:row>27</xdr:row>
      <xdr:rowOff>1051560</xdr:rowOff>
    </xdr:to>
    <xdr:pic>
      <xdr:nvPicPr>
        <xdr:cNvPr id="63" name="Obraz 81" descr="Globus fizyczny, średnica 22 cm">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510540" y="1514094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29</xdr:row>
      <xdr:rowOff>60960</xdr:rowOff>
    </xdr:from>
    <xdr:to>
      <xdr:col>1</xdr:col>
      <xdr:colOff>1043940</xdr:colOff>
      <xdr:row>29</xdr:row>
      <xdr:rowOff>1036320</xdr:rowOff>
    </xdr:to>
    <xdr:pic>
      <xdr:nvPicPr>
        <xdr:cNvPr id="64" name="Obraz 82" descr="Globus z trasami odkrywców, podświetlany, średnica 25 cm">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495300" y="165582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31</xdr:row>
      <xdr:rowOff>53340</xdr:rowOff>
    </xdr:from>
    <xdr:to>
      <xdr:col>1</xdr:col>
      <xdr:colOff>1051560</xdr:colOff>
      <xdr:row>31</xdr:row>
      <xdr:rowOff>1021080</xdr:rowOff>
    </xdr:to>
    <xdr:pic>
      <xdr:nvPicPr>
        <xdr:cNvPr id="65" name="Obraz 83" descr="Ścienna wytłaczana mapa geofizyczna świata">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510540" y="1799082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33</xdr:row>
      <xdr:rowOff>68580</xdr:rowOff>
    </xdr:from>
    <xdr:to>
      <xdr:col>1</xdr:col>
      <xdr:colOff>1043940</xdr:colOff>
      <xdr:row>33</xdr:row>
      <xdr:rowOff>1043940</xdr:rowOff>
    </xdr:to>
    <xdr:pic>
      <xdr:nvPicPr>
        <xdr:cNvPr id="66" name="Obraz 84" descr="Mapa plastyczna dna oceaniczngo">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495300" y="19446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50</xdr:row>
      <xdr:rowOff>83820</xdr:rowOff>
    </xdr:from>
    <xdr:to>
      <xdr:col>1</xdr:col>
      <xdr:colOff>1036320</xdr:colOff>
      <xdr:row>50</xdr:row>
      <xdr:rowOff>1051560</xdr:rowOff>
    </xdr:to>
    <xdr:pic>
      <xdr:nvPicPr>
        <xdr:cNvPr id="67" name="Obraz 85" descr="Globus zoologiczny, niepodświetlany, średnica 22 cm">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487680" y="2683764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89</xdr:row>
      <xdr:rowOff>99060</xdr:rowOff>
    </xdr:from>
    <xdr:to>
      <xdr:col>1</xdr:col>
      <xdr:colOff>1043940</xdr:colOff>
      <xdr:row>89</xdr:row>
      <xdr:rowOff>1066800</xdr:rowOff>
    </xdr:to>
    <xdr:pic>
      <xdr:nvPicPr>
        <xdr:cNvPr id="68" name="Obraz 86" descr="Sita glebowe – komplet 6">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495300" y="5525262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91</xdr:row>
      <xdr:rowOff>114300</xdr:rowOff>
    </xdr:from>
    <xdr:to>
      <xdr:col>1</xdr:col>
      <xdr:colOff>1036320</xdr:colOff>
      <xdr:row>91</xdr:row>
      <xdr:rowOff>1089660</xdr:rowOff>
    </xdr:to>
    <xdr:pic>
      <xdr:nvPicPr>
        <xdr:cNvPr id="69" name="Obraz 87" descr="15 próbek gleb w drewnianej skrzyneczce">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87680" y="567385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99</xdr:row>
      <xdr:rowOff>91440</xdr:rowOff>
    </xdr:from>
    <xdr:to>
      <xdr:col>1</xdr:col>
      <xdr:colOff>1043940</xdr:colOff>
      <xdr:row>99</xdr:row>
      <xdr:rowOff>1059180</xdr:rowOff>
    </xdr:to>
    <xdr:pic>
      <xdr:nvPicPr>
        <xdr:cNvPr id="70" name="Obraz 88" descr="https://www.jangar.pl/13104-medium_default/plansza-scienna-polskie-parki-narodowe-90-x-130-cm.jpg">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495300" y="596569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131</xdr:row>
      <xdr:rowOff>45720</xdr:rowOff>
    </xdr:from>
    <xdr:to>
      <xdr:col>1</xdr:col>
      <xdr:colOff>1051560</xdr:colOff>
      <xdr:row>131</xdr:row>
      <xdr:rowOff>1021080</xdr:rowOff>
    </xdr:to>
    <xdr:pic>
      <xdr:nvPicPr>
        <xdr:cNvPr id="71" name="Obraz 89" descr="Ciekawe skały i minerały – zestaw 6 szt.">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495300" y="898855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133</xdr:row>
      <xdr:rowOff>60960</xdr:rowOff>
    </xdr:from>
    <xdr:to>
      <xdr:col>2</xdr:col>
      <xdr:colOff>0</xdr:colOff>
      <xdr:row>133</xdr:row>
      <xdr:rowOff>1143000</xdr:rowOff>
    </xdr:to>
    <xdr:pic>
      <xdr:nvPicPr>
        <xdr:cNvPr id="72" name="Obraz 159" descr="Mikroskop stereoskopowy 20x/40x-LED CYFROWY 5 MP, podświetlany (światło dolne i górne)">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472440" y="84079080"/>
          <a:ext cx="1066800" cy="108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133</xdr:row>
      <xdr:rowOff>1203960</xdr:rowOff>
    </xdr:from>
    <xdr:to>
      <xdr:col>1</xdr:col>
      <xdr:colOff>1074420</xdr:colOff>
      <xdr:row>133</xdr:row>
      <xdr:rowOff>2179320</xdr:rowOff>
    </xdr:to>
    <xdr:pic>
      <xdr:nvPicPr>
        <xdr:cNvPr id="73" name="Obraz 160" descr="Mikroskop stereoskopowy 20x/40x-LED CYFROWY 5 MP, podświetlany (światło dolne i górne)">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525780" y="85222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137</xdr:row>
      <xdr:rowOff>121920</xdr:rowOff>
    </xdr:from>
    <xdr:to>
      <xdr:col>1</xdr:col>
      <xdr:colOff>1013460</xdr:colOff>
      <xdr:row>137</xdr:row>
      <xdr:rowOff>1089660</xdr:rowOff>
    </xdr:to>
    <xdr:pic>
      <xdr:nvPicPr>
        <xdr:cNvPr id="74" name="Obraz 92" descr="Mikroskop stereoskopowy 20x, niepodświetlany">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464820" y="9089898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170</xdr:row>
      <xdr:rowOff>53340</xdr:rowOff>
    </xdr:from>
    <xdr:to>
      <xdr:col>1</xdr:col>
      <xdr:colOff>1051560</xdr:colOff>
      <xdr:row>170</xdr:row>
      <xdr:rowOff>1028700</xdr:rowOff>
    </xdr:to>
    <xdr:pic>
      <xdr:nvPicPr>
        <xdr:cNvPr id="75" name="Obraz 93" descr="Globus konturowy, średnica 25 cm">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502920" y="1144905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168</xdr:row>
      <xdr:rowOff>60960</xdr:rowOff>
    </xdr:from>
    <xdr:to>
      <xdr:col>1</xdr:col>
      <xdr:colOff>1043940</xdr:colOff>
      <xdr:row>168</xdr:row>
      <xdr:rowOff>1036320</xdr:rowOff>
    </xdr:to>
    <xdr:pic>
      <xdr:nvPicPr>
        <xdr:cNvPr id="76" name="Obraz 94" descr="Globus konturowy, podświetlany, średnica 25 cm">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495300" y="1132255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183</xdr:row>
      <xdr:rowOff>53340</xdr:rowOff>
    </xdr:from>
    <xdr:to>
      <xdr:col>1</xdr:col>
      <xdr:colOff>1051560</xdr:colOff>
      <xdr:row>183</xdr:row>
      <xdr:rowOff>1028700</xdr:rowOff>
    </xdr:to>
    <xdr:pic>
      <xdr:nvPicPr>
        <xdr:cNvPr id="77" name="Obraz 95" descr="Lupa plastikowa dwustronna, 3x/30 mm, 6x /13 mm">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502920" y="1223848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189</xdr:row>
      <xdr:rowOff>53340</xdr:rowOff>
    </xdr:from>
    <xdr:to>
      <xdr:col>1</xdr:col>
      <xdr:colOff>1089660</xdr:colOff>
      <xdr:row>189</xdr:row>
      <xdr:rowOff>1021080</xdr:rowOff>
    </xdr:to>
    <xdr:pic>
      <xdr:nvPicPr>
        <xdr:cNvPr id="78" name="Obraz 120" descr="Pakiet wskaźnikowy pH gleby, grupowy">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548640" y="1262938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196</xdr:row>
      <xdr:rowOff>83820</xdr:rowOff>
    </xdr:from>
    <xdr:to>
      <xdr:col>1</xdr:col>
      <xdr:colOff>1036320</xdr:colOff>
      <xdr:row>196</xdr:row>
      <xdr:rowOff>1196340</xdr:rowOff>
    </xdr:to>
    <xdr:pic>
      <xdr:nvPicPr>
        <xdr:cNvPr id="79" name="Obraz 10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487680" y="130881120"/>
          <a:ext cx="97536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5021580</xdr:colOff>
      <xdr:row>196</xdr:row>
      <xdr:rowOff>121920</xdr:rowOff>
    </xdr:from>
    <xdr:to>
      <xdr:col>2</xdr:col>
      <xdr:colOff>6111240</xdr:colOff>
      <xdr:row>196</xdr:row>
      <xdr:rowOff>1066800</xdr:rowOff>
    </xdr:to>
    <xdr:pic>
      <xdr:nvPicPr>
        <xdr:cNvPr id="80" name="Obraz 1">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6560820" y="130919220"/>
          <a:ext cx="10896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141</xdr:row>
      <xdr:rowOff>53340</xdr:rowOff>
    </xdr:from>
    <xdr:to>
      <xdr:col>1</xdr:col>
      <xdr:colOff>1059180</xdr:colOff>
      <xdr:row>141</xdr:row>
      <xdr:rowOff>1036320</xdr:rowOff>
    </xdr:to>
    <xdr:pic>
      <xdr:nvPicPr>
        <xdr:cNvPr id="81" name="Obraz 110" descr="Bezprzewodowa stacja pogody z oprzyrządowaniem TFA 35.1140.01">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510540" y="94754700"/>
          <a:ext cx="9753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37</xdr:row>
      <xdr:rowOff>114300</xdr:rowOff>
    </xdr:from>
    <xdr:to>
      <xdr:col>1</xdr:col>
      <xdr:colOff>1028700</xdr:colOff>
      <xdr:row>37</xdr:row>
      <xdr:rowOff>1089660</xdr:rowOff>
    </xdr:to>
    <xdr:pic>
      <xdr:nvPicPr>
        <xdr:cNvPr id="82" name="Obraz 111" descr="Model do rysowania mapy poziomicowej">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480060" y="209321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126</xdr:row>
      <xdr:rowOff>76200</xdr:rowOff>
    </xdr:from>
    <xdr:to>
      <xdr:col>1</xdr:col>
      <xdr:colOff>1051560</xdr:colOff>
      <xdr:row>126</xdr:row>
      <xdr:rowOff>1051560</xdr:rowOff>
    </xdr:to>
    <xdr:pic>
      <xdr:nvPicPr>
        <xdr:cNvPr id="83" name="Obraz 92" descr="Obieg wody w przyrodzie, magnetyczny na tablicę">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502920" y="755142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128</xdr:row>
      <xdr:rowOff>53340</xdr:rowOff>
    </xdr:from>
    <xdr:to>
      <xdr:col>1</xdr:col>
      <xdr:colOff>1066800</xdr:colOff>
      <xdr:row>128</xdr:row>
      <xdr:rowOff>1028700</xdr:rowOff>
    </xdr:to>
    <xdr:pic>
      <xdr:nvPicPr>
        <xdr:cNvPr id="84" name="Obraz 93" descr="Obieg wody w przyrodzie – model-symulator z lampą">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518160" y="769772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185</xdr:row>
      <xdr:rowOff>60960</xdr:rowOff>
    </xdr:from>
    <xdr:to>
      <xdr:col>1</xdr:col>
      <xdr:colOff>1043940</xdr:colOff>
      <xdr:row>185</xdr:row>
      <xdr:rowOff>1036320</xdr:rowOff>
    </xdr:to>
    <xdr:pic>
      <xdr:nvPicPr>
        <xdr:cNvPr id="85" name="Obraz 94" descr="Taśma miernicza 20 m">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495300" y="1236954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55</xdr:row>
      <xdr:rowOff>114300</xdr:rowOff>
    </xdr:from>
    <xdr:to>
      <xdr:col>1</xdr:col>
      <xdr:colOff>1043940</xdr:colOff>
      <xdr:row>55</xdr:row>
      <xdr:rowOff>1089660</xdr:rowOff>
    </xdr:to>
    <xdr:pic>
      <xdr:nvPicPr>
        <xdr:cNvPr id="86" name="Obraz 95" descr="Igła magnetyczna na 2-częściowej podstawie 10 cm">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495300" y="300532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187</xdr:row>
      <xdr:rowOff>68580</xdr:rowOff>
    </xdr:from>
    <xdr:to>
      <xdr:col>1</xdr:col>
      <xdr:colOff>1051560</xdr:colOff>
      <xdr:row>187</xdr:row>
      <xdr:rowOff>1043940</xdr:rowOff>
    </xdr:to>
    <xdr:pic>
      <xdr:nvPicPr>
        <xdr:cNvPr id="87" name="Obraz 96" descr="Kompas zamykany Azymut">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502920" y="12500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53</xdr:row>
      <xdr:rowOff>106680</xdr:rowOff>
    </xdr:from>
    <xdr:to>
      <xdr:col>1</xdr:col>
      <xdr:colOff>1051560</xdr:colOff>
      <xdr:row>53</xdr:row>
      <xdr:rowOff>1082040</xdr:rowOff>
    </xdr:to>
    <xdr:pic>
      <xdr:nvPicPr>
        <xdr:cNvPr id="88" name="Obraz 98" descr="Gnomon – pakiet 5">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502920" y="286435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57</xdr:row>
      <xdr:rowOff>83820</xdr:rowOff>
    </xdr:from>
    <xdr:to>
      <xdr:col>1</xdr:col>
      <xdr:colOff>1043940</xdr:colOff>
      <xdr:row>57</xdr:row>
      <xdr:rowOff>1059180</xdr:rowOff>
    </xdr:to>
    <xdr:pic>
      <xdr:nvPicPr>
        <xdr:cNvPr id="89" name="Obraz 99" descr="Magnetyzm kuli ziemskiej – zestaw doświadczalny">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495300" y="31501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135</xdr:row>
      <xdr:rowOff>53340</xdr:rowOff>
    </xdr:from>
    <xdr:to>
      <xdr:col>1</xdr:col>
      <xdr:colOff>1040580</xdr:colOff>
      <xdr:row>135</xdr:row>
      <xdr:rowOff>1025340</xdr:rowOff>
    </xdr:to>
    <xdr:pic>
      <xdr:nvPicPr>
        <xdr:cNvPr id="90" name="fancybox-img" descr="Kolekcja skał, wprowadzająca (J)">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495300" y="89474040"/>
          <a:ext cx="972000" cy="972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45720</xdr:colOff>
      <xdr:row>191</xdr:row>
      <xdr:rowOff>53340</xdr:rowOff>
    </xdr:from>
    <xdr:to>
      <xdr:col>1</xdr:col>
      <xdr:colOff>1021320</xdr:colOff>
      <xdr:row>191</xdr:row>
      <xdr:rowOff>1028940</xdr:rowOff>
    </xdr:to>
    <xdr:pic>
      <xdr:nvPicPr>
        <xdr:cNvPr id="91" name="Obraz 90" descr="Precyzyjna waga kieszonkowa, 0,01g/max 200g">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83" cstate="screen">
          <a:extLst>
            <a:ext uri="{28A0092B-C50C-407E-A947-70E740481C1C}">
              <a14:useLocalDpi xmlns:a14="http://schemas.microsoft.com/office/drawing/2010/main"/>
            </a:ext>
          </a:extLst>
        </a:blip>
        <a:srcRect/>
        <a:stretch>
          <a:fillRect/>
        </a:stretch>
      </xdr:blipFill>
      <xdr:spPr bwMode="auto">
        <a:xfrm>
          <a:off x="472440" y="12755880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46</xdr:row>
      <xdr:rowOff>83820</xdr:rowOff>
    </xdr:from>
    <xdr:to>
      <xdr:col>1</xdr:col>
      <xdr:colOff>1044180</xdr:colOff>
      <xdr:row>46</xdr:row>
      <xdr:rowOff>1059420</xdr:rowOff>
    </xdr:to>
    <xdr:pic>
      <xdr:nvPicPr>
        <xdr:cNvPr id="92" name="Obraz 91" descr="Mapa DUO Świat z elementami ekologii / Mapa Hipsometryczna">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495300" y="2734056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48</xdr:row>
      <xdr:rowOff>106680</xdr:rowOff>
    </xdr:from>
    <xdr:to>
      <xdr:col>1</xdr:col>
      <xdr:colOff>1059420</xdr:colOff>
      <xdr:row>48</xdr:row>
      <xdr:rowOff>1082280</xdr:rowOff>
    </xdr:to>
    <xdr:pic>
      <xdr:nvPicPr>
        <xdr:cNvPr id="93" name="Obraz 92" descr="Mapa ścienna: Strefy klimatyczne świata 160x120 cm">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510540" y="2880360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116</xdr:row>
      <xdr:rowOff>60961</xdr:rowOff>
    </xdr:from>
    <xdr:to>
      <xdr:col>1</xdr:col>
      <xdr:colOff>1044180</xdr:colOff>
      <xdr:row>116</xdr:row>
      <xdr:rowOff>873148</xdr:rowOff>
    </xdr:to>
    <xdr:pic>
      <xdr:nvPicPr>
        <xdr:cNvPr id="94" name="Obraz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495300" y="74310241"/>
          <a:ext cx="975600" cy="812187"/>
        </a:xfrm>
        <a:prstGeom prst="rect">
          <a:avLst/>
        </a:prstGeom>
      </xdr:spPr>
    </xdr:pic>
    <xdr:clientData/>
  </xdr:twoCellAnchor>
  <xdr:twoCellAnchor>
    <xdr:from>
      <xdr:col>1</xdr:col>
      <xdr:colOff>60960</xdr:colOff>
      <xdr:row>116</xdr:row>
      <xdr:rowOff>929640</xdr:rowOff>
    </xdr:from>
    <xdr:to>
      <xdr:col>1</xdr:col>
      <xdr:colOff>1036560</xdr:colOff>
      <xdr:row>116</xdr:row>
      <xdr:rowOff>1905240</xdr:rowOff>
    </xdr:to>
    <xdr:pic>
      <xdr:nvPicPr>
        <xdr:cNvPr id="95" name="Obraz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487680" y="75178920"/>
          <a:ext cx="975600" cy="975600"/>
        </a:xfrm>
        <a:prstGeom prst="rect">
          <a:avLst/>
        </a:prstGeom>
      </xdr:spPr>
    </xdr:pic>
    <xdr:clientData/>
  </xdr:twoCellAnchor>
  <xdr:twoCellAnchor>
    <xdr:from>
      <xdr:col>1</xdr:col>
      <xdr:colOff>57822</xdr:colOff>
      <xdr:row>116</xdr:row>
      <xdr:rowOff>1572364</xdr:rowOff>
    </xdr:from>
    <xdr:to>
      <xdr:col>1</xdr:col>
      <xdr:colOff>1038225</xdr:colOff>
      <xdr:row>116</xdr:row>
      <xdr:rowOff>2508661</xdr:rowOff>
    </xdr:to>
    <xdr:pic>
      <xdr:nvPicPr>
        <xdr:cNvPr id="96" name="Obraz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476922" y="78181939"/>
          <a:ext cx="980403" cy="936297"/>
        </a:xfrm>
        <a:prstGeom prst="rect">
          <a:avLst/>
        </a:prstGeom>
      </xdr:spPr>
    </xdr:pic>
    <xdr:clientData/>
  </xdr:twoCellAnchor>
  <xdr:twoCellAnchor>
    <xdr:from>
      <xdr:col>0</xdr:col>
      <xdr:colOff>289560</xdr:colOff>
      <xdr:row>0</xdr:row>
      <xdr:rowOff>106680</xdr:rowOff>
    </xdr:from>
    <xdr:to>
      <xdr:col>2</xdr:col>
      <xdr:colOff>79901</xdr:colOff>
      <xdr:row>6</xdr:row>
      <xdr:rowOff>175260</xdr:rowOff>
    </xdr:to>
    <xdr:pic>
      <xdr:nvPicPr>
        <xdr:cNvPr id="97" name="Obraz 9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89" cstate="screen">
          <a:extLst>
            <a:ext uri="{28A0092B-C50C-407E-A947-70E740481C1C}">
              <a14:useLocalDpi xmlns:a14="http://schemas.microsoft.com/office/drawing/2010/main"/>
            </a:ext>
          </a:extLst>
        </a:blip>
        <a:srcRect/>
        <a:stretch>
          <a:fillRect/>
        </a:stretch>
      </xdr:blipFill>
      <xdr:spPr bwMode="auto">
        <a:xfrm>
          <a:off x="289560" y="106680"/>
          <a:ext cx="1329581" cy="188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122</xdr:row>
      <xdr:rowOff>209550</xdr:rowOff>
    </xdr:from>
    <xdr:to>
      <xdr:col>1</xdr:col>
      <xdr:colOff>1032750</xdr:colOff>
      <xdr:row>122</xdr:row>
      <xdr:rowOff>1185150</xdr:rowOff>
    </xdr:to>
    <xdr:pic>
      <xdr:nvPicPr>
        <xdr:cNvPr id="98" name="Obraz 97" descr="STUDNIA ARTEZYJSKA: makieta funkcjonalna">
          <a:extLst>
            <a:ext uri="{FF2B5EF4-FFF2-40B4-BE49-F238E27FC236}">
              <a16:creationId xmlns:a16="http://schemas.microsoft.com/office/drawing/2014/main" id="{017274ED-3D7A-488A-A549-CCE02D841F09}"/>
            </a:ext>
          </a:extLst>
        </xdr:cNvPr>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476250" y="8128635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122</xdr:row>
      <xdr:rowOff>1333500</xdr:rowOff>
    </xdr:from>
    <xdr:to>
      <xdr:col>1</xdr:col>
      <xdr:colOff>1032750</xdr:colOff>
      <xdr:row>122</xdr:row>
      <xdr:rowOff>2057578</xdr:rowOff>
    </xdr:to>
    <xdr:pic>
      <xdr:nvPicPr>
        <xdr:cNvPr id="99" name="Obraz 98" descr="Studnia artezyjska demonstracyjna makieta funkcjonalna na lekcje geografii w szkole">
          <a:extLst>
            <a:ext uri="{FF2B5EF4-FFF2-40B4-BE49-F238E27FC236}">
              <a16:creationId xmlns:a16="http://schemas.microsoft.com/office/drawing/2014/main" id="{78586FC1-7D22-4315-9EB2-5EAB7EE319D1}"/>
            </a:ext>
          </a:extLst>
        </xdr:cNvPr>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476250" y="82410300"/>
          <a:ext cx="975600" cy="72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66675</xdr:colOff>
      <xdr:row>93</xdr:row>
      <xdr:rowOff>114300</xdr:rowOff>
    </xdr:from>
    <xdr:to>
      <xdr:col>1</xdr:col>
      <xdr:colOff>1042275</xdr:colOff>
      <xdr:row>93</xdr:row>
      <xdr:rowOff>1089900</xdr:rowOff>
    </xdr:to>
    <xdr:pic>
      <xdr:nvPicPr>
        <xdr:cNvPr id="100" name="Obraz 99" descr="Plansza dwustronna: Gleba: Zawsze taka sama? - Profile glebowe/strona ćwiczeniowa, 68x100 cm, laminowana + karty dla ucznia">
          <a:extLst>
            <a:ext uri="{FF2B5EF4-FFF2-40B4-BE49-F238E27FC236}">
              <a16:creationId xmlns:a16="http://schemas.microsoft.com/office/drawing/2014/main" id="{240D099C-72F8-4685-B69B-D0AC2F977BCF}"/>
            </a:ext>
          </a:extLst>
        </xdr:cNvPr>
        <xdr:cNvPicPr>
          <a:picLocks noChangeAspect="1" noChangeArrowheads="1"/>
        </xdr:cNvPicPr>
      </xdr:nvPicPr>
      <xdr:blipFill>
        <a:blip xmlns:r="http://schemas.openxmlformats.org/officeDocument/2006/relationships" r:embed="rId92" cstate="screen">
          <a:extLst>
            <a:ext uri="{28A0092B-C50C-407E-A947-70E740481C1C}">
              <a14:useLocalDpi xmlns:a14="http://schemas.microsoft.com/office/drawing/2010/main"/>
            </a:ext>
          </a:extLst>
        </a:blip>
        <a:srcRect/>
        <a:stretch>
          <a:fillRect/>
        </a:stretch>
      </xdr:blipFill>
      <xdr:spPr bwMode="auto">
        <a:xfrm>
          <a:off x="485775" y="6046470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95</xdr:row>
      <xdr:rowOff>104775</xdr:rowOff>
    </xdr:from>
    <xdr:to>
      <xdr:col>1</xdr:col>
      <xdr:colOff>1023225</xdr:colOff>
      <xdr:row>95</xdr:row>
      <xdr:rowOff>1080375</xdr:rowOff>
    </xdr:to>
    <xdr:pic>
      <xdr:nvPicPr>
        <xdr:cNvPr id="101" name="Obraz 100" descr="Plansza dwustronna: Profile glebowe, mieszkańcy gleby/strona ćwiczeniowa, 68x100 cm, laminowana + karta pracy dla ucznia">
          <a:extLst>
            <a:ext uri="{FF2B5EF4-FFF2-40B4-BE49-F238E27FC236}">
              <a16:creationId xmlns:a16="http://schemas.microsoft.com/office/drawing/2014/main" id="{8CF77450-0531-4E9E-A3D8-6275F563E3E1}"/>
            </a:ext>
          </a:extLst>
        </xdr:cNvPr>
        <xdr:cNvPicPr>
          <a:picLocks noChangeAspect="1" noChangeArrowheads="1"/>
        </xdr:cNvPicPr>
      </xdr:nvPicPr>
      <xdr:blipFill>
        <a:blip xmlns:r="http://schemas.openxmlformats.org/officeDocument/2006/relationships" r:embed="rId93" cstate="screen">
          <a:extLst>
            <a:ext uri="{28A0092B-C50C-407E-A947-70E740481C1C}">
              <a14:useLocalDpi xmlns:a14="http://schemas.microsoft.com/office/drawing/2010/main"/>
            </a:ext>
          </a:extLst>
        </a:blip>
        <a:srcRect/>
        <a:stretch>
          <a:fillRect/>
        </a:stretch>
      </xdr:blipFill>
      <xdr:spPr bwMode="auto">
        <a:xfrm>
          <a:off x="466725" y="61922025"/>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124</xdr:row>
      <xdr:rowOff>95250</xdr:rowOff>
    </xdr:from>
    <xdr:to>
      <xdr:col>1</xdr:col>
      <xdr:colOff>1032750</xdr:colOff>
      <xdr:row>124</xdr:row>
      <xdr:rowOff>1070850</xdr:rowOff>
    </xdr:to>
    <xdr:pic>
      <xdr:nvPicPr>
        <xdr:cNvPr id="102" name="fancybox-img" descr="Model pompy wodnej tłokowej – Abisynki">
          <a:extLst>
            <a:ext uri="{FF2B5EF4-FFF2-40B4-BE49-F238E27FC236}">
              <a16:creationId xmlns:a16="http://schemas.microsoft.com/office/drawing/2014/main" id="{B1074BF0-E0A5-4007-B09F-8DD68DD3055E}"/>
            </a:ext>
          </a:extLst>
        </xdr:cNvPr>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476250" y="86734650"/>
          <a:ext cx="975600" cy="97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332475</xdr:colOff>
      <xdr:row>0</xdr:row>
      <xdr:rowOff>1</xdr:rowOff>
    </xdr:from>
    <xdr:to>
      <xdr:col>5</xdr:col>
      <xdr:colOff>1185243</xdr:colOff>
      <xdr:row>0</xdr:row>
      <xdr:rowOff>805529</xdr:rowOff>
    </xdr:to>
    <xdr:pic>
      <xdr:nvPicPr>
        <xdr:cNvPr id="103" name="Obraz 102">
          <a:extLst>
            <a:ext uri="{FF2B5EF4-FFF2-40B4-BE49-F238E27FC236}">
              <a16:creationId xmlns:a16="http://schemas.microsoft.com/office/drawing/2014/main" id="{B5EFD2D7-28C9-4A32-96C3-DDA8D58E456E}"/>
            </a:ext>
          </a:extLst>
        </xdr:cNvPr>
        <xdr:cNvPicPr>
          <a:picLocks noChangeAspect="1"/>
        </xdr:cNvPicPr>
      </xdr:nvPicPr>
      <xdr:blipFill>
        <a:blip xmlns:r="http://schemas.openxmlformats.org/officeDocument/2006/relationships" r:embed="rId95"/>
        <a:stretch>
          <a:fillRect/>
        </a:stretch>
      </xdr:blipFill>
      <xdr:spPr>
        <a:xfrm>
          <a:off x="9657450" y="1"/>
          <a:ext cx="2452968" cy="796003"/>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771-atlas-foliogramow-mapy---plansze---zdjecia---cz-i.html" TargetMode="External"/><Relationship Id="rId18" Type="http://schemas.openxmlformats.org/officeDocument/2006/relationships/hyperlink" Target="http://www.jangar.pl/mapy-i-plansze/3220-mapa-scienna-duo-europa-fizyczna-z-elementami-ekologii-europa-polityczna.html" TargetMode="External"/><Relationship Id="rId26" Type="http://schemas.openxmlformats.org/officeDocument/2006/relationships/hyperlink" Target="http://www.jangar.pl/modele/3034-powstawanie-uskokow-zrebu-i-rowu-tektonicznego-model-rozkladany.html" TargetMode="External"/><Relationship Id="rId39" Type="http://schemas.openxmlformats.org/officeDocument/2006/relationships/hyperlink" Target="http://www.jangar.pl/skay-mineray-skamieniaoci/3068-wegiel-rozne-i-produkty-jego-przerobu-14-probek-zatopionych-w-tworzywie.html" TargetMode="External"/><Relationship Id="rId21" Type="http://schemas.openxmlformats.org/officeDocument/2006/relationships/hyperlink" Target="http://www.jangar.pl/mapy-i-plansze/3222-mapa-scienna-100x70-cm-mapa-administracyjna-polski.html" TargetMode="External"/><Relationship Id="rId34" Type="http://schemas.openxmlformats.org/officeDocument/2006/relationships/hyperlink" Target="http://www.jangar.pl/mapy-i-plansze/3207-mapa-scienna-160x120-cm-polska-ochrona-przyrody-i-siec-econet.html" TargetMode="External"/><Relationship Id="rId42" Type="http://schemas.openxmlformats.org/officeDocument/2006/relationships/hyperlink" Target="http://www.jangar.pl/elektryczno-energia/835-zestaw-demonstracyjno-doswiadczalny-energia-sloneczna.html" TargetMode="External"/><Relationship Id="rId47" Type="http://schemas.openxmlformats.org/officeDocument/2006/relationships/hyperlink" Target="http://www.jangar.pl/mapy-i-plansze/3339-mapa-scienna-azja-scienna-mapa-fizyczna.html" TargetMode="External"/><Relationship Id="rId50" Type="http://schemas.openxmlformats.org/officeDocument/2006/relationships/hyperlink" Target="http://www.jangar.pl/mapy-i-plansze/3348-mapa-scienna-afryka-uksztaltowanie-powierzchni-mapa-fizyczna.html" TargetMode="External"/><Relationship Id="rId55" Type="http://schemas.openxmlformats.org/officeDocument/2006/relationships/hyperlink" Target="http://www.jangar.pl/mapy-i-plansze/3343-mapa-scienna-australia-scienna-mapa-fizyczna.html" TargetMode="External"/><Relationship Id="rId63" Type="http://schemas.openxmlformats.org/officeDocument/2006/relationships/hyperlink" Target="http://www.jangar.pl/skay-mineray-skamieniaoci/3069-ropa-naftowa-jej-destylacja-i-produkty-12-probek-zatopionych-w-tworzywie.html" TargetMode="External"/><Relationship Id="rId68" Type="http://schemas.openxmlformats.org/officeDocument/2006/relationships/hyperlink" Target="http://www.jangar.pl/badanie-powietrza/3028-walizka-4-miernikow-elektronicznych-do-pomiarow-srodowiskowych.html" TargetMode="External"/><Relationship Id="rId76" Type="http://schemas.openxmlformats.org/officeDocument/2006/relationships/hyperlink" Target="https://www.jangar.pl/astronomia/211-magnetyzm-kuli-ziemskiej-zestaw-doswiadczalny.html" TargetMode="External"/><Relationship Id="rId84" Type="http://schemas.openxmlformats.org/officeDocument/2006/relationships/hyperlink" Target="http://www.jangar.pl/gleba-powietrze-woda/3011-barwy-gleb-5-probek-gleb-zatopionych-w-tworzywie.html" TargetMode="External"/><Relationship Id="rId89" Type="http://schemas.openxmlformats.org/officeDocument/2006/relationships/hyperlink" Target="https://www.jangar.pl/multimedia/6678-multimedialne-pracownie-przedmiotowe-geografia.html" TargetMode="External"/><Relationship Id="rId7" Type="http://schemas.openxmlformats.org/officeDocument/2006/relationships/hyperlink" Target="http://www.jangar.pl/globusy/490-duzy-globus-fizyczny-2.html" TargetMode="External"/><Relationship Id="rId71" Type="http://schemas.openxmlformats.org/officeDocument/2006/relationships/hyperlink" Target="https://www.jangar.pl/mapy-i-plansze/3070-obieg-wody-w-przyrodzie-magnetyczny-na-tablice.html" TargetMode="External"/><Relationship Id="rId2" Type="http://schemas.openxmlformats.org/officeDocument/2006/relationships/hyperlink" Target="http://www.jangar.pl/kompasy-i-lornetki/463-kompas-kartograficzny-z-linijka-i-4-skalami.html" TargetMode="External"/><Relationship Id="rId16" Type="http://schemas.openxmlformats.org/officeDocument/2006/relationships/hyperlink" Target="http://www.jangar.pl/astronomia/206-gnomon-pakiet-5.html" TargetMode="External"/><Relationship Id="rId29" Type="http://schemas.openxmlformats.org/officeDocument/2006/relationships/hyperlink" Target="http://www.jangar.pl/badanie-gleby/3226-mapa-scienna-surowce-mineralne-w-polsce.html" TargetMode="External"/><Relationship Id="rId11" Type="http://schemas.openxmlformats.org/officeDocument/2006/relationships/hyperlink" Target="http://www.jangar.pl/mapy-i-plansze/775-mapa-plastyczna-dna-oceaniczngo-2.html" TargetMode="External"/><Relationship Id="rId24" Type="http://schemas.openxmlformats.org/officeDocument/2006/relationships/hyperlink" Target="http://www.jangar.pl/skay-mineray-skamieniaoci/3224-mapa-scienna-geologia-polski-tektonika-i-stratygrafia.html" TargetMode="External"/><Relationship Id="rId32" Type="http://schemas.openxmlformats.org/officeDocument/2006/relationships/hyperlink" Target="http://www.jangar.pl/badanie-gleby/2229-sita-glebowe-komplet-6.html" TargetMode="External"/><Relationship Id="rId37" Type="http://schemas.openxmlformats.org/officeDocument/2006/relationships/hyperlink" Target="http://www.jangar.pl/skay-mineray-skamieniaoci/3067-kopaliny-i-produkty-ich-przerobu-12-probek-zatopionych-w-tworzywie.html" TargetMode="External"/><Relationship Id="rId40" Type="http://schemas.openxmlformats.org/officeDocument/2006/relationships/hyperlink" Target="http://www.jangar.pl/mapy-i-plansze/2518-edukacyjna-mata-podlogowa-35-m-x-09-m-biodegradacja-odpadow-w-czasie.html" TargetMode="External"/><Relationship Id="rId45" Type="http://schemas.openxmlformats.org/officeDocument/2006/relationships/hyperlink" Target="http://www.jangar.pl/badanie-gleby/442-zestaw-z-czego-powstaja-gleby.html" TargetMode="External"/><Relationship Id="rId53" Type="http://schemas.openxmlformats.org/officeDocument/2006/relationships/hyperlink" Target="http://www.jangar.pl/mapy-i-plansze/3342-mapa-scienna-ameryka-polnocna-i-srodkowa-scienna-mapa-polityczna.html" TargetMode="External"/><Relationship Id="rId58" Type="http://schemas.openxmlformats.org/officeDocument/2006/relationships/hyperlink" Target="http://www.jangar.pl/mapy-i-plansze/3345-mapa-scienna-antarktyda-scienna-mapa-fizyczna.html" TargetMode="External"/><Relationship Id="rId66" Type="http://schemas.openxmlformats.org/officeDocument/2006/relationships/hyperlink" Target="http://www.jangar.pl/lupy-i-inne/2813-lupa-plastikowa-dwustronna-3x30-mm-6x-13-mm.html" TargetMode="External"/><Relationship Id="rId74" Type="http://schemas.openxmlformats.org/officeDocument/2006/relationships/hyperlink" Target="https://www.jangar.pl/przyrzady-do-pomiarow-i-wykonywania-doswiadcze/3054-igla-magnetyczna-na-2-czesciowej-podstawie-10-cm.html" TargetMode="External"/><Relationship Id="rId79" Type="http://schemas.openxmlformats.org/officeDocument/2006/relationships/hyperlink" Target="https://www.jangar.pl/mapy-i-plansze/2839-mapa-duo-swiat-z-elementami-ekologii-mapa-hipsometryczna.html" TargetMode="External"/><Relationship Id="rId87" Type="http://schemas.openxmlformats.org/officeDocument/2006/relationships/hyperlink" Target="https://www.jangar.pl/badanie-gleby/6541-gleba-i-woda-wplyw-warunkow-srodowiskowych-i-zanieczyszczen-na-glebe-wode-oraz-rozwoj-roslin.html" TargetMode="External"/><Relationship Id="rId5" Type="http://schemas.openxmlformats.org/officeDocument/2006/relationships/hyperlink" Target="http://www.jangar.pl/mapy-i-plansze/2771-plansza-krajobrazy-polski-rolniczy-130x90-cm-laminowana-z-drazkami.html" TargetMode="External"/><Relationship Id="rId61" Type="http://schemas.openxmlformats.org/officeDocument/2006/relationships/hyperlink" Target="http://www.jangar.pl/czysta-energia/1050-model-do-skupiania-energii-slonecznej.html" TargetMode="External"/><Relationship Id="rId82" Type="http://schemas.openxmlformats.org/officeDocument/2006/relationships/hyperlink" Target="https://www.jangar.pl/plansze-i-mapy/6764-plansza-dwustronna-gleba-zawsze-taka-sama-profile-glebowestrona-cwiczeniowa-68x100-cm-laminowana-karta-pracy.html" TargetMode="External"/><Relationship Id="rId90" Type="http://schemas.openxmlformats.org/officeDocument/2006/relationships/printerSettings" Target="../printerSettings/printerSettings1.bin"/><Relationship Id="rId19" Type="http://schemas.openxmlformats.org/officeDocument/2006/relationships/hyperlink" Target="http://www.jangar.pl/mapy-i-plansze/3346-mapa-scienna-mapa-gospodarcza-europy-.html" TargetMode="External"/><Relationship Id="rId14" Type="http://schemas.openxmlformats.org/officeDocument/2006/relationships/hyperlink" Target="http://www.jangar.pl/mapy-i-plansze/772-atlas-foliogramow-mapy---plansze---zdjecia---cz-ii.html" TargetMode="External"/><Relationship Id="rId22" Type="http://schemas.openxmlformats.org/officeDocument/2006/relationships/hyperlink" Target="http://www.jangar.pl/mapy-i-plansze/3223-mapa-scienna-duo-mapa-administracyjna-polski-polska-fizyczna-z-elementami-ekologii.html" TargetMode="External"/><Relationship Id="rId27" Type="http://schemas.openxmlformats.org/officeDocument/2006/relationships/hyperlink" Target="http://www.jangar.pl/modele/489-rodzaje-uksztaltowania-powierzchni-ziemi-zestaw-klasowy.html" TargetMode="External"/><Relationship Id="rId30" Type="http://schemas.openxmlformats.org/officeDocument/2006/relationships/hyperlink" Target="http://www.jangar.pl/badanie-gleby/2062-gleba-plus-zestaw-doswiadczalny-z-wyposazeniem-laboratoryjnym-i-kartami-pracy.html" TargetMode="External"/><Relationship Id="rId35" Type="http://schemas.openxmlformats.org/officeDocument/2006/relationships/hyperlink" Target="http://www.jangar.pl/mapy-i-plansze/3227-mapa-scienna-degradacja-srodowiska-w-polsce.html" TargetMode="External"/><Relationship Id="rId43" Type="http://schemas.openxmlformats.org/officeDocument/2006/relationships/hyperlink" Target="http://www.jangar.pl/skay-mineray-skamieniaoci/1797-ciekawe-skaly-i-mineraly-zestaw-szesciu.html" TargetMode="External"/><Relationship Id="rId48" Type="http://schemas.openxmlformats.org/officeDocument/2006/relationships/hyperlink" Target="http://www.jangar.pl/mapy-i-plansze/3338-mapa-scienna-azja-scienna-mapa-polityczna.html" TargetMode="External"/><Relationship Id="rId56" Type="http://schemas.openxmlformats.org/officeDocument/2006/relationships/hyperlink" Target="http://www.jangar.pl/mapy-i-plansze/3344-mapa-scienna-australia-scienna-mapa-polityczna.html" TargetMode="External"/><Relationship Id="rId64" Type="http://schemas.openxmlformats.org/officeDocument/2006/relationships/hyperlink" Target="http://www.jangar.pl/modele-zestawy/3013-cykl-rozwojowy-bawelny-7-okazow-zatopionych-w-tworzywie.html" TargetMode="External"/><Relationship Id="rId69" Type="http://schemas.openxmlformats.org/officeDocument/2006/relationships/hyperlink" Target="https://www.jangar.pl/pogoda/6323-bezprzewodowa-stacja-pogody-z-oprzyrzadowaniem.html" TargetMode="External"/><Relationship Id="rId77" Type="http://schemas.openxmlformats.org/officeDocument/2006/relationships/hyperlink" Target="https://www.jangar.pl/skay-mineray-skamieniaoci/6470-kolekcja-skal-wprowadzajaca-j.html" TargetMode="External"/><Relationship Id="rId8" Type="http://schemas.openxmlformats.org/officeDocument/2006/relationships/hyperlink" Target="https://www.jangar.pl/globusy/2061-globus-fizyczny-srednica-22-cm.html" TargetMode="External"/><Relationship Id="rId51" Type="http://schemas.openxmlformats.org/officeDocument/2006/relationships/hyperlink" Target="http://www.jangar.pl/mapy-i-plansze/3340-mapa-scienna-afryka-scienna-mapa-polityczna-.html" TargetMode="External"/><Relationship Id="rId72" Type="http://schemas.openxmlformats.org/officeDocument/2006/relationships/hyperlink" Target="https://www.jangar.pl/badanie-wody/3035-obieg-wody-w-przyrodzie-model-symulator-z-lampa.html" TargetMode="External"/><Relationship Id="rId80" Type="http://schemas.openxmlformats.org/officeDocument/2006/relationships/hyperlink" Target="https://www.jangar.pl/mapy-i-plansze/6181-mapa-scienna-strefy-klimatyczne-swiata-160x120-cm.html" TargetMode="External"/><Relationship Id="rId85" Type="http://schemas.openxmlformats.org/officeDocument/2006/relationships/hyperlink" Target="https://www.jangar.pl/plansze-i-mapy/6763-plansza-dwustronna-profile-glebowe-mieszkancy-glebystrona-cwiczeniowa-68x100-cm-laminowana-karta-pracy.html" TargetMode="External"/><Relationship Id="rId3" Type="http://schemas.openxmlformats.org/officeDocument/2006/relationships/hyperlink" Target="http://www.jangar.pl/mapy-i-plansze/2772-plansza-krajobrazy-polski-baltyk-wybrzeze-130x90-cm-laminowana-z-drazkami.html" TargetMode="External"/><Relationship Id="rId12" Type="http://schemas.openxmlformats.org/officeDocument/2006/relationships/hyperlink" Target="http://www.jangar.pl/mapy-i-plansze/2774-krajobrazy-swiata-kpl-10-plansz-laminowanych-z-drazkami-130x90-cm.html" TargetMode="External"/><Relationship Id="rId17" Type="http://schemas.openxmlformats.org/officeDocument/2006/relationships/hyperlink" Target="http://www.jangar.pl/modele-zestawy/2855-slonce-ziemia-i-ksiezyc-w-ruchu-model-iv-tellurium.html" TargetMode="External"/><Relationship Id="rId25" Type="http://schemas.openxmlformats.org/officeDocument/2006/relationships/hyperlink" Target="http://www.jangar.pl/skay-mineray-skamieniaoci/3225-mapa-scienna-geomorfologia-polski-typy-rzezby-i-ich-pochodzenie.html" TargetMode="External"/><Relationship Id="rId33" Type="http://schemas.openxmlformats.org/officeDocument/2006/relationships/hyperlink" Target="https://www.jangar.pl/gleba-powietrze-woda/3063-15-probek-gleb-w-drewnianej-skrzyneczce.html" TargetMode="External"/><Relationship Id="rId38" Type="http://schemas.openxmlformats.org/officeDocument/2006/relationships/hyperlink" Target="http://www.jangar.pl/skay-mineray-skamieniaoci/3234-mineraly-rudy-metali-5-okazow-zatopionych-w-tworzywie.html" TargetMode="External"/><Relationship Id="rId46" Type="http://schemas.openxmlformats.org/officeDocument/2006/relationships/hyperlink" Target="https://www.jangar.pl/mikroskopy-stereoskopowe/2487-mikroskop-stereoskopowy-20x-niepodswietlany-9.html" TargetMode="External"/><Relationship Id="rId59" Type="http://schemas.openxmlformats.org/officeDocument/2006/relationships/hyperlink" Target="http://www.jangar.pl/globusy/2281-globus-konturowy-podswietlany-srednica-25-cm.html" TargetMode="External"/><Relationship Id="rId67" Type="http://schemas.openxmlformats.org/officeDocument/2006/relationships/hyperlink" Target="https://www.jangar.pl/badanie-gleby/1023-pakiet-wskaznikowy-ph-gleby-grupowy.html" TargetMode="External"/><Relationship Id="rId20" Type="http://schemas.openxmlformats.org/officeDocument/2006/relationships/hyperlink" Target="http://www.jangar.pl/mapy-i-plansze/3350-kraje-basenu-morza-baltyckiego-scienna-mapa-fizyczna.html" TargetMode="External"/><Relationship Id="rId41" Type="http://schemas.openxmlformats.org/officeDocument/2006/relationships/hyperlink" Target="http://www.jangar.pl/czysta-energia/1055-turbina-wodna-model-na-podstawie-2.html" TargetMode="External"/><Relationship Id="rId54" Type="http://schemas.openxmlformats.org/officeDocument/2006/relationships/hyperlink" Target="http://www.jangar.pl/mapy-i-plansze/3341-mapa-scienna-ameryka-polnocna-i-srodkowa-scienna-mapa-fizyczna.html" TargetMode="External"/><Relationship Id="rId62" Type="http://schemas.openxmlformats.org/officeDocument/2006/relationships/hyperlink" Target="http://www.jangar.pl/zoologia/3015-cykl-zyciowy-jedwabnika-wersja-rozszerzona-13-okazow-zatopionych-w-tworzywie.html" TargetMode="External"/><Relationship Id="rId70" Type="http://schemas.openxmlformats.org/officeDocument/2006/relationships/hyperlink" Target="https://www.jangar.pl/modele/488-model-do-rysowania-mapy-poziomicowej.html" TargetMode="External"/><Relationship Id="rId75" Type="http://schemas.openxmlformats.org/officeDocument/2006/relationships/hyperlink" Target="https://www.jangar.pl/zajcia-terenowe-przyrzdy-optyczne/1035-kompas-zamykany-azymut.html" TargetMode="External"/><Relationship Id="rId83" Type="http://schemas.openxmlformats.org/officeDocument/2006/relationships/hyperlink" Target="https://www.jangar.pl/mapy-i-plansze/2801-plansza-scienna-polskie-parki-narodowe-90-x-130-cm.html" TargetMode="External"/><Relationship Id="rId88" Type="http://schemas.openxmlformats.org/officeDocument/2006/relationships/hyperlink" Target="mailto:handlowy@jangar.pl" TargetMode="External"/><Relationship Id="rId91" Type="http://schemas.openxmlformats.org/officeDocument/2006/relationships/drawing" Target="../drawings/drawing1.xml"/><Relationship Id="rId1" Type="http://schemas.openxmlformats.org/officeDocument/2006/relationships/hyperlink" Target="https://www.jangar.pl/mapy-i-plansze/3219-mapa-scienna-duo-polska-fizyczna-z-elementami-ekologii-mapa-hipsometryczna.html" TargetMode="External"/><Relationship Id="rId6" Type="http://schemas.openxmlformats.org/officeDocument/2006/relationships/hyperlink" Target="http://www.jangar.pl/mapy-i-plansze/2770-plansza-krajobrazy-polski-wielkomiejski-130x90-cm-laminowana-z-drazkami.html" TargetMode="External"/><Relationship Id="rId15" Type="http://schemas.openxmlformats.org/officeDocument/2006/relationships/hyperlink" Target="http://www.jangar.pl/globusy/39-globus-zoologiczny-niepodswietlany-srednica-22-cm.html" TargetMode="External"/><Relationship Id="rId23" Type="http://schemas.openxmlformats.org/officeDocument/2006/relationships/hyperlink" Target="http://www.jangar.pl/mapy-i-plansze/3351-duo-mapa-krajoznawcza-polski-historia-i-kultura-przyroda.html" TargetMode="External"/><Relationship Id="rId28" Type="http://schemas.openxmlformats.org/officeDocument/2006/relationships/hyperlink" Target="http://www.jangar.pl/badanie-gleby/3208-mapa-scienna-160x120-cm-polska-gleby-rodzaje.html" TargetMode="External"/><Relationship Id="rId36" Type="http://schemas.openxmlformats.org/officeDocument/2006/relationships/hyperlink" Target="http://www.jangar.pl/mapy-i-plansze/3228-mapa-scienna-rolnictwo-w-polsce-uprawy-i-struktura-uzytkowania-ziemi.html" TargetMode="External"/><Relationship Id="rId49" Type="http://schemas.openxmlformats.org/officeDocument/2006/relationships/hyperlink" Target="http://www.jangar.pl/mapy-i-plansze/3347-mapa-fizyczna-azji-scienna-mapa-cwiczeniowa.html" TargetMode="External"/><Relationship Id="rId57" Type="http://schemas.openxmlformats.org/officeDocument/2006/relationships/hyperlink" Target="http://www.jangar.pl/mapy-i-plansze/3352-mapa-scienna-mapa-fizyczna-australii-scienna-mapa-cwiczeniowa.html" TargetMode="External"/><Relationship Id="rId10" Type="http://schemas.openxmlformats.org/officeDocument/2006/relationships/hyperlink" Target="http://www.jangar.pl/mapy-i-plansze/776-scienna-wytlaczana-mapa-geofizyczna-swiata.html" TargetMode="External"/><Relationship Id="rId31" Type="http://schemas.openxmlformats.org/officeDocument/2006/relationships/hyperlink" Target="http://www.jangar.pl/badanie-gleby/432-zestaw-do-pobierania-prob-glebowych-3.html" TargetMode="External"/><Relationship Id="rId44" Type="http://schemas.openxmlformats.org/officeDocument/2006/relationships/hyperlink" Target="https://www.jangar.pl/mikroskopy-stereoskopowe/2495-mikroskop-stereoskopowy-20x40x-led-cyfrowy-5-mp-podswietlany-swiatlo-dolne-i-gorne.html" TargetMode="External"/><Relationship Id="rId52" Type="http://schemas.openxmlformats.org/officeDocument/2006/relationships/hyperlink" Target="http://www.jangar.pl/mapy-i-plansze/3349-mapa-scienna-mapa-fizyczna-afryki-scienna-mapa-cwiczeniowa.html" TargetMode="External"/><Relationship Id="rId60" Type="http://schemas.openxmlformats.org/officeDocument/2006/relationships/hyperlink" Target="http://www.jangar.pl/globusy/766-globus-konturowy-srednica-25-cm.html" TargetMode="External"/><Relationship Id="rId65" Type="http://schemas.openxmlformats.org/officeDocument/2006/relationships/hyperlink" Target="http://www.jangar.pl/lupy-i-przyrzady-optyczne/2150-mikroskop-rczny-led-ze-stolikiem-20x-40x.html" TargetMode="External"/><Relationship Id="rId73" Type="http://schemas.openxmlformats.org/officeDocument/2006/relationships/hyperlink" Target="https://www.jangar.pl/kompasy-i-lornetki/762-tasma-miernicza.html" TargetMode="External"/><Relationship Id="rId78" Type="http://schemas.openxmlformats.org/officeDocument/2006/relationships/hyperlink" Target="https://www.jangar.pl/sprzet-laboratoryjny/6480-precyzyjna-waga-kieszonkowa-001gmax-200g.html" TargetMode="External"/><Relationship Id="rId81" Type="http://schemas.openxmlformats.org/officeDocument/2006/relationships/hyperlink" Target="https://www.jangar.pl/badanie-wody/6768-studnia-artezyjska-makieta-funkcjonalna.html" TargetMode="External"/><Relationship Id="rId86" Type="http://schemas.openxmlformats.org/officeDocument/2006/relationships/hyperlink" Target="https://www.jangar.pl/ruch-i-sia/6736-model-pompy-wodnej-tlokowej-abisynki.html" TargetMode="External"/><Relationship Id="rId4" Type="http://schemas.openxmlformats.org/officeDocument/2006/relationships/hyperlink" Target="http://www.jangar.pl/mapy-i-plansze/2773-plansza-krajobrazy-polski-tatry-wysokie-130x90-cm-laminowana-z-drazkami.html" TargetMode="External"/><Relationship Id="rId9" Type="http://schemas.openxmlformats.org/officeDocument/2006/relationships/hyperlink" Target="https://www.jangar.pl/globusy/2086-globus-z-trasami-odkrywcow-podswietlany-srednica-25-cm.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pageSetUpPr fitToPage="1"/>
  </sheetPr>
  <dimension ref="A1:K203"/>
  <sheetViews>
    <sheetView tabSelected="1" zoomScaleNormal="100" workbookViewId="0">
      <selection activeCell="C196" sqref="C196"/>
    </sheetView>
  </sheetViews>
  <sheetFormatPr defaultColWidth="9.140625" defaultRowHeight="15" x14ac:dyDescent="0.25"/>
  <cols>
    <col min="1" max="1" width="6.28515625" style="162" customWidth="1"/>
    <col min="2" max="2" width="16.28515625" style="163" customWidth="1"/>
    <col min="3" max="3" width="104.140625" style="164" customWidth="1"/>
    <col min="4" max="4" width="9" style="152" customWidth="1"/>
    <col min="5" max="5" width="16.28515625" style="165" customWidth="1"/>
    <col min="6" max="6" width="16.42578125" style="166" customWidth="1"/>
    <col min="7" max="16384" width="9.140625" style="2"/>
  </cols>
  <sheetData>
    <row r="1" spans="1:6" ht="64.150000000000006" customHeight="1" x14ac:dyDescent="0.25">
      <c r="A1" s="209"/>
      <c r="B1" s="209"/>
      <c r="C1" s="167" t="s">
        <v>348</v>
      </c>
      <c r="D1" s="203"/>
      <c r="E1" s="204"/>
      <c r="F1" s="205"/>
    </row>
    <row r="2" spans="1:6" ht="17.45" customHeight="1" x14ac:dyDescent="0.25">
      <c r="A2" s="209"/>
      <c r="B2" s="209"/>
      <c r="C2" s="210" t="s">
        <v>347</v>
      </c>
      <c r="D2" s="211" t="s">
        <v>368</v>
      </c>
      <c r="E2" s="211"/>
      <c r="F2" s="211"/>
    </row>
    <row r="3" spans="1:6" ht="24" customHeight="1" x14ac:dyDescent="0.25">
      <c r="A3" s="209"/>
      <c r="B3" s="209"/>
      <c r="C3" s="210"/>
      <c r="D3" s="212" t="s">
        <v>369</v>
      </c>
      <c r="E3" s="212"/>
      <c r="F3" s="212"/>
    </row>
    <row r="4" spans="1:6" ht="12.6" customHeight="1" x14ac:dyDescent="0.25">
      <c r="A4" s="209"/>
      <c r="B4" s="209"/>
      <c r="C4" s="210"/>
      <c r="D4" s="213" t="s">
        <v>370</v>
      </c>
      <c r="E4" s="213"/>
      <c r="F4" s="213"/>
    </row>
    <row r="5" spans="1:6" ht="12.6" customHeight="1" x14ac:dyDescent="0.25">
      <c r="A5" s="209"/>
      <c r="B5" s="209"/>
      <c r="C5" s="210"/>
      <c r="D5" s="214" t="s">
        <v>371</v>
      </c>
      <c r="E5" s="215"/>
      <c r="F5" s="215"/>
    </row>
    <row r="6" spans="1:6" ht="12.6" customHeight="1" x14ac:dyDescent="0.25">
      <c r="A6" s="209"/>
      <c r="B6" s="209"/>
      <c r="C6" s="210"/>
      <c r="D6" s="215">
        <v>226480314</v>
      </c>
      <c r="E6" s="215"/>
      <c r="F6" s="215"/>
    </row>
    <row r="7" spans="1:6" ht="19.149999999999999" customHeight="1" x14ac:dyDescent="0.25">
      <c r="A7" s="209"/>
      <c r="B7" s="209"/>
      <c r="C7" s="210"/>
      <c r="D7" s="3"/>
      <c r="E7" s="206" t="s">
        <v>372</v>
      </c>
      <c r="F7" s="4">
        <v>45057</v>
      </c>
    </row>
    <row r="8" spans="1:6" ht="54.6" customHeight="1" x14ac:dyDescent="0.25">
      <c r="A8" s="5" t="s">
        <v>0</v>
      </c>
      <c r="B8" s="6"/>
      <c r="C8" s="6"/>
      <c r="D8" s="6"/>
      <c r="E8" s="6"/>
      <c r="F8" s="7"/>
    </row>
    <row r="9" spans="1:6" s="8" customFormat="1" ht="38.25" thickBot="1" x14ac:dyDescent="0.3">
      <c r="A9" s="8" t="s">
        <v>1</v>
      </c>
      <c r="B9" s="9" t="s">
        <v>2</v>
      </c>
      <c r="C9" s="8" t="s">
        <v>3</v>
      </c>
      <c r="D9" s="10" t="s">
        <v>4</v>
      </c>
      <c r="E9" s="11" t="s">
        <v>5</v>
      </c>
      <c r="F9" s="12" t="s">
        <v>6</v>
      </c>
    </row>
    <row r="10" spans="1:6" s="20" customFormat="1" ht="32.25" customHeight="1" thickBot="1" x14ac:dyDescent="0.3">
      <c r="A10" s="13"/>
      <c r="B10" s="14"/>
      <c r="C10" s="15" t="s">
        <v>7</v>
      </c>
      <c r="D10" s="16"/>
      <c r="E10" s="17"/>
      <c r="F10" s="18"/>
    </row>
    <row r="11" spans="1:6" ht="15" customHeight="1" x14ac:dyDescent="0.25">
      <c r="A11" s="21" t="s">
        <v>8</v>
      </c>
      <c r="B11" s="22" t="s">
        <v>9</v>
      </c>
      <c r="C11" s="23" t="s">
        <v>10</v>
      </c>
      <c r="D11" s="191">
        <v>1</v>
      </c>
      <c r="E11" s="192">
        <v>261.2</v>
      </c>
      <c r="F11" s="193">
        <f>E11*D11</f>
        <v>261.2</v>
      </c>
    </row>
    <row r="12" spans="1:6" ht="88.9" customHeight="1" x14ac:dyDescent="0.25">
      <c r="A12" s="25"/>
      <c r="B12" s="26"/>
      <c r="C12" s="27" t="s">
        <v>11</v>
      </c>
      <c r="D12" s="170"/>
      <c r="E12" s="188"/>
      <c r="F12" s="190"/>
    </row>
    <row r="13" spans="1:6" ht="15" customHeight="1" x14ac:dyDescent="0.25">
      <c r="A13" s="21" t="s">
        <v>12</v>
      </c>
      <c r="B13" s="28" t="s">
        <v>13</v>
      </c>
      <c r="C13" s="29" t="s">
        <v>14</v>
      </c>
      <c r="D13" s="191">
        <v>16</v>
      </c>
      <c r="E13" s="192">
        <v>33</v>
      </c>
      <c r="F13" s="193">
        <f>E13*D13</f>
        <v>528</v>
      </c>
    </row>
    <row r="14" spans="1:6" ht="91.15" customHeight="1" thickBot="1" x14ac:dyDescent="0.3">
      <c r="A14" s="30"/>
      <c r="B14" s="31"/>
      <c r="C14" s="32" t="s">
        <v>15</v>
      </c>
      <c r="D14" s="170"/>
      <c r="E14" s="188"/>
      <c r="F14" s="190"/>
    </row>
    <row r="15" spans="1:6" s="20" customFormat="1" ht="32.25" customHeight="1" thickBot="1" x14ac:dyDescent="0.3">
      <c r="A15" s="33"/>
      <c r="B15" s="34"/>
      <c r="C15" s="35" t="s">
        <v>16</v>
      </c>
      <c r="D15" s="36"/>
      <c r="E15" s="37"/>
      <c r="F15" s="38"/>
    </row>
    <row r="16" spans="1:6" ht="15" customHeight="1" x14ac:dyDescent="0.25">
      <c r="A16" s="39" t="s">
        <v>17</v>
      </c>
      <c r="B16" s="40" t="s">
        <v>18</v>
      </c>
      <c r="C16" s="29" t="s">
        <v>19</v>
      </c>
      <c r="D16" s="191">
        <v>1</v>
      </c>
      <c r="E16" s="192">
        <v>131</v>
      </c>
      <c r="F16" s="193">
        <f>E16*D16</f>
        <v>131</v>
      </c>
    </row>
    <row r="17" spans="1:6" ht="84" customHeight="1" x14ac:dyDescent="0.25">
      <c r="A17" s="41"/>
      <c r="B17" s="42"/>
      <c r="C17" s="43"/>
      <c r="D17" s="170"/>
      <c r="E17" s="188"/>
      <c r="F17" s="190"/>
    </row>
    <row r="18" spans="1:6" ht="15" customHeight="1" x14ac:dyDescent="0.25">
      <c r="A18" s="39" t="s">
        <v>20</v>
      </c>
      <c r="B18" s="40" t="s">
        <v>21</v>
      </c>
      <c r="C18" s="29" t="s">
        <v>22</v>
      </c>
      <c r="D18" s="191">
        <v>1</v>
      </c>
      <c r="E18" s="192">
        <v>131</v>
      </c>
      <c r="F18" s="193">
        <f>E18*D18</f>
        <v>131</v>
      </c>
    </row>
    <row r="19" spans="1:6" ht="84.6" customHeight="1" x14ac:dyDescent="0.25">
      <c r="A19" s="41"/>
      <c r="B19" s="42"/>
      <c r="C19" s="43"/>
      <c r="D19" s="170"/>
      <c r="E19" s="188"/>
      <c r="F19" s="190"/>
    </row>
    <row r="20" spans="1:6" ht="15" customHeight="1" x14ac:dyDescent="0.25">
      <c r="A20" s="39" t="s">
        <v>23</v>
      </c>
      <c r="B20" s="40" t="s">
        <v>24</v>
      </c>
      <c r="C20" s="29" t="s">
        <v>25</v>
      </c>
      <c r="D20" s="191">
        <v>1</v>
      </c>
      <c r="E20" s="192">
        <v>131</v>
      </c>
      <c r="F20" s="193">
        <f>E20*D20</f>
        <v>131</v>
      </c>
    </row>
    <row r="21" spans="1:6" ht="84.6" customHeight="1" x14ac:dyDescent="0.25">
      <c r="A21" s="41"/>
      <c r="B21" s="42"/>
      <c r="C21" s="43"/>
      <c r="D21" s="170"/>
      <c r="E21" s="188"/>
      <c r="F21" s="190"/>
    </row>
    <row r="22" spans="1:6" ht="15" customHeight="1" x14ac:dyDescent="0.25">
      <c r="A22" s="39" t="s">
        <v>26</v>
      </c>
      <c r="B22" s="40" t="s">
        <v>27</v>
      </c>
      <c r="C22" s="29" t="s">
        <v>28</v>
      </c>
      <c r="D22" s="191">
        <v>1</v>
      </c>
      <c r="E22" s="192">
        <v>131</v>
      </c>
      <c r="F22" s="193">
        <f>E22*D22</f>
        <v>131</v>
      </c>
    </row>
    <row r="23" spans="1:6" ht="84.6" customHeight="1" thickBot="1" x14ac:dyDescent="0.3">
      <c r="A23" s="41"/>
      <c r="B23" s="42"/>
      <c r="C23" s="43"/>
      <c r="D23" s="170"/>
      <c r="E23" s="188"/>
      <c r="F23" s="190"/>
    </row>
    <row r="24" spans="1:6" s="20" customFormat="1" ht="32.25" customHeight="1" thickBot="1" x14ac:dyDescent="0.3">
      <c r="A24" s="44"/>
      <c r="B24" s="45"/>
      <c r="C24" s="46" t="s">
        <v>339</v>
      </c>
      <c r="D24" s="47"/>
      <c r="E24" s="48"/>
      <c r="F24" s="49"/>
    </row>
    <row r="25" spans="1:6" ht="15" customHeight="1" x14ac:dyDescent="0.25">
      <c r="A25" s="50" t="s">
        <v>29</v>
      </c>
      <c r="B25" s="51" t="s">
        <v>31</v>
      </c>
      <c r="C25" s="52" t="s">
        <v>32</v>
      </c>
      <c r="D25" s="191">
        <v>1</v>
      </c>
      <c r="E25" s="192">
        <v>288</v>
      </c>
      <c r="F25" s="193">
        <f>E25*D25</f>
        <v>288</v>
      </c>
    </row>
    <row r="26" spans="1:6" ht="98.45" customHeight="1" x14ac:dyDescent="0.25">
      <c r="A26" s="53"/>
      <c r="B26" s="54"/>
      <c r="C26" s="43" t="s">
        <v>33</v>
      </c>
      <c r="D26" s="170"/>
      <c r="E26" s="188"/>
      <c r="F26" s="190"/>
    </row>
    <row r="27" spans="1:6" ht="15" customHeight="1" x14ac:dyDescent="0.25">
      <c r="A27" s="55" t="s">
        <v>30</v>
      </c>
      <c r="B27" s="56" t="s">
        <v>35</v>
      </c>
      <c r="C27" s="52" t="s">
        <v>36</v>
      </c>
      <c r="D27" s="191">
        <v>16</v>
      </c>
      <c r="E27" s="192">
        <v>33</v>
      </c>
      <c r="F27" s="193">
        <f>E27*D27</f>
        <v>528</v>
      </c>
    </row>
    <row r="28" spans="1:6" ht="98.45" customHeight="1" x14ac:dyDescent="0.25">
      <c r="A28" s="53"/>
      <c r="B28" s="54"/>
      <c r="C28" s="43" t="s">
        <v>37</v>
      </c>
      <c r="D28" s="170"/>
      <c r="E28" s="188"/>
      <c r="F28" s="190"/>
    </row>
    <row r="29" spans="1:6" ht="15" customHeight="1" x14ac:dyDescent="0.25">
      <c r="A29" s="55" t="s">
        <v>34</v>
      </c>
      <c r="B29" s="56" t="s">
        <v>39</v>
      </c>
      <c r="C29" s="52" t="s">
        <v>40</v>
      </c>
      <c r="D29" s="191">
        <v>1</v>
      </c>
      <c r="E29" s="192">
        <v>118</v>
      </c>
      <c r="F29" s="193">
        <f>E29*D29</f>
        <v>118</v>
      </c>
    </row>
    <row r="30" spans="1:6" ht="98.45" customHeight="1" x14ac:dyDescent="0.25">
      <c r="A30" s="53"/>
      <c r="B30" s="54"/>
      <c r="C30" s="43" t="s">
        <v>41</v>
      </c>
      <c r="D30" s="170"/>
      <c r="E30" s="188"/>
      <c r="F30" s="190"/>
    </row>
    <row r="31" spans="1:6" ht="15" customHeight="1" x14ac:dyDescent="0.25">
      <c r="A31" s="55" t="s">
        <v>38</v>
      </c>
      <c r="B31" s="56" t="s">
        <v>43</v>
      </c>
      <c r="C31" s="52" t="s">
        <v>342</v>
      </c>
      <c r="D31" s="191">
        <v>1</v>
      </c>
      <c r="E31" s="192">
        <v>232</v>
      </c>
      <c r="F31" s="193">
        <f>E31*D31</f>
        <v>232</v>
      </c>
    </row>
    <row r="32" spans="1:6" ht="98.45" customHeight="1" x14ac:dyDescent="0.25">
      <c r="A32" s="53"/>
      <c r="B32" s="54"/>
      <c r="C32" s="43" t="s">
        <v>44</v>
      </c>
      <c r="D32" s="170"/>
      <c r="E32" s="188"/>
      <c r="F32" s="190"/>
    </row>
    <row r="33" spans="1:6" ht="15" customHeight="1" x14ac:dyDescent="0.25">
      <c r="A33" s="55" t="s">
        <v>42</v>
      </c>
      <c r="B33" s="56" t="s">
        <v>46</v>
      </c>
      <c r="C33" s="52" t="s">
        <v>341</v>
      </c>
      <c r="D33" s="191">
        <v>1</v>
      </c>
      <c r="E33" s="192">
        <v>220.48</v>
      </c>
      <c r="F33" s="193">
        <f>E33*D33</f>
        <v>220.48</v>
      </c>
    </row>
    <row r="34" spans="1:6" ht="98.45" customHeight="1" thickBot="1" x14ac:dyDescent="0.3">
      <c r="A34" s="53"/>
      <c r="B34" s="54"/>
      <c r="C34" s="43" t="s">
        <v>47</v>
      </c>
      <c r="D34" s="170"/>
      <c r="E34" s="188"/>
      <c r="F34" s="190"/>
    </row>
    <row r="35" spans="1:6" ht="14.45" customHeight="1" x14ac:dyDescent="0.25">
      <c r="A35" s="55" t="s">
        <v>45</v>
      </c>
      <c r="B35" s="89" t="s">
        <v>123</v>
      </c>
      <c r="C35" s="66" t="s">
        <v>124</v>
      </c>
      <c r="D35" s="197">
        <v>1</v>
      </c>
      <c r="E35" s="198">
        <v>239.2</v>
      </c>
      <c r="F35" s="199">
        <f>E35*D35</f>
        <v>239.2</v>
      </c>
    </row>
    <row r="36" spans="1:6" ht="93" customHeight="1" x14ac:dyDescent="0.25">
      <c r="A36" s="53"/>
      <c r="B36" s="92"/>
      <c r="C36" s="43" t="s">
        <v>125</v>
      </c>
      <c r="D36" s="191"/>
      <c r="E36" s="192"/>
      <c r="F36" s="193"/>
    </row>
    <row r="37" spans="1:6" ht="15" customHeight="1" x14ac:dyDescent="0.25">
      <c r="A37" s="55" t="s">
        <v>48</v>
      </c>
      <c r="B37" s="56" t="s">
        <v>49</v>
      </c>
      <c r="C37" s="57" t="s">
        <v>50</v>
      </c>
      <c r="D37" s="191">
        <v>1</v>
      </c>
      <c r="E37" s="192">
        <v>119.6</v>
      </c>
      <c r="F37" s="193">
        <f>E37*D37</f>
        <v>119.6</v>
      </c>
    </row>
    <row r="38" spans="1:6" ht="98.45" customHeight="1" thickBot="1" x14ac:dyDescent="0.3">
      <c r="A38" s="53"/>
      <c r="B38"/>
      <c r="C38" s="43" t="s">
        <v>51</v>
      </c>
      <c r="D38" s="170"/>
      <c r="E38" s="188"/>
      <c r="F38" s="190"/>
    </row>
    <row r="39" spans="1:6" ht="27" customHeight="1" thickBot="1" x14ac:dyDescent="0.3">
      <c r="A39" s="44"/>
      <c r="B39" s="45"/>
      <c r="C39" s="46" t="s">
        <v>331</v>
      </c>
      <c r="D39" s="47"/>
      <c r="E39" s="48"/>
      <c r="F39" s="49"/>
    </row>
    <row r="40" spans="1:6" ht="15" customHeight="1" x14ac:dyDescent="0.25">
      <c r="A40" s="55" t="s">
        <v>52</v>
      </c>
      <c r="B40" s="56" t="s">
        <v>53</v>
      </c>
      <c r="C40" s="52" t="s">
        <v>54</v>
      </c>
      <c r="D40" s="191">
        <v>1</v>
      </c>
      <c r="E40" s="192">
        <v>1191</v>
      </c>
      <c r="F40" s="193">
        <f>E40*D40</f>
        <v>1191</v>
      </c>
    </row>
    <row r="41" spans="1:6" ht="123.75" x14ac:dyDescent="0.25">
      <c r="A41" s="53"/>
      <c r="B41" s="54"/>
      <c r="C41" s="43" t="s">
        <v>55</v>
      </c>
      <c r="D41" s="170"/>
      <c r="E41" s="188"/>
      <c r="F41" s="190"/>
    </row>
    <row r="42" spans="1:6" ht="15" customHeight="1" x14ac:dyDescent="0.25">
      <c r="A42" s="55" t="s">
        <v>56</v>
      </c>
      <c r="B42" s="56" t="s">
        <v>57</v>
      </c>
      <c r="C42" s="52" t="s">
        <v>58</v>
      </c>
      <c r="D42" s="191">
        <v>1</v>
      </c>
      <c r="E42" s="192">
        <v>59</v>
      </c>
      <c r="F42" s="193">
        <f>E42*D42</f>
        <v>59</v>
      </c>
    </row>
    <row r="43" spans="1:6" ht="98.45" customHeight="1" x14ac:dyDescent="0.25">
      <c r="A43" s="53"/>
      <c r="B43" s="54"/>
      <c r="C43" s="43" t="s">
        <v>59</v>
      </c>
      <c r="D43" s="170"/>
      <c r="E43" s="188"/>
      <c r="F43" s="190"/>
    </row>
    <row r="44" spans="1:6" ht="15" customHeight="1" x14ac:dyDescent="0.25">
      <c r="A44" s="55" t="s">
        <v>60</v>
      </c>
      <c r="B44" s="56" t="s">
        <v>61</v>
      </c>
      <c r="C44" s="52" t="s">
        <v>62</v>
      </c>
      <c r="D44" s="191">
        <v>1</v>
      </c>
      <c r="E44" s="192">
        <v>49</v>
      </c>
      <c r="F44" s="193">
        <f>E44*D44</f>
        <v>49</v>
      </c>
    </row>
    <row r="45" spans="1:6" ht="98.45" customHeight="1" x14ac:dyDescent="0.25">
      <c r="A45" s="53"/>
      <c r="B45" s="54"/>
      <c r="C45" s="43" t="s">
        <v>63</v>
      </c>
      <c r="D45" s="170"/>
      <c r="E45" s="188"/>
      <c r="F45" s="190"/>
    </row>
    <row r="46" spans="1:6" ht="15" customHeight="1" x14ac:dyDescent="0.25">
      <c r="A46" s="55" t="s">
        <v>64</v>
      </c>
      <c r="B46" s="56" t="s">
        <v>334</v>
      </c>
      <c r="C46" s="106" t="s">
        <v>333</v>
      </c>
      <c r="D46" s="191">
        <v>1</v>
      </c>
      <c r="E46" s="192">
        <v>305.3</v>
      </c>
      <c r="F46" s="193">
        <f>E46*D46</f>
        <v>305.3</v>
      </c>
    </row>
    <row r="47" spans="1:6" ht="98.45" customHeight="1" x14ac:dyDescent="0.25">
      <c r="A47" s="53"/>
      <c r="B47"/>
      <c r="C47" s="43" t="s">
        <v>332</v>
      </c>
      <c r="D47" s="170"/>
      <c r="E47" s="188"/>
      <c r="F47" s="190"/>
    </row>
    <row r="48" spans="1:6" ht="15" customHeight="1" x14ac:dyDescent="0.25">
      <c r="A48" s="55" t="s">
        <v>69</v>
      </c>
      <c r="B48" s="56" t="s">
        <v>336</v>
      </c>
      <c r="C48" s="106" t="s">
        <v>335</v>
      </c>
      <c r="D48" s="191">
        <v>1</v>
      </c>
      <c r="E48" s="192">
        <v>246.75</v>
      </c>
      <c r="F48" s="193">
        <f>E48*D48</f>
        <v>246.75</v>
      </c>
    </row>
    <row r="49" spans="1:6" ht="98.45" customHeight="1" x14ac:dyDescent="0.25">
      <c r="A49" s="53"/>
      <c r="B49"/>
      <c r="C49" s="43" t="s">
        <v>337</v>
      </c>
      <c r="D49" s="170"/>
      <c r="E49" s="188"/>
      <c r="F49" s="190"/>
    </row>
    <row r="50" spans="1:6" ht="15" customHeight="1" x14ac:dyDescent="0.25">
      <c r="A50" s="55" t="s">
        <v>73</v>
      </c>
      <c r="B50" s="56" t="s">
        <v>65</v>
      </c>
      <c r="C50" s="52" t="s">
        <v>66</v>
      </c>
      <c r="D50" s="191">
        <v>4</v>
      </c>
      <c r="E50" s="192">
        <v>38</v>
      </c>
      <c r="F50" s="193">
        <f>E50*D50</f>
        <v>152</v>
      </c>
    </row>
    <row r="51" spans="1:6" ht="98.45" customHeight="1" thickBot="1" x14ac:dyDescent="0.3">
      <c r="A51" s="53"/>
      <c r="B51"/>
      <c r="C51" s="43" t="s">
        <v>67</v>
      </c>
      <c r="D51" s="170"/>
      <c r="E51" s="188"/>
      <c r="F51" s="190"/>
    </row>
    <row r="52" spans="1:6" s="19" customFormat="1" ht="27.75" customHeight="1" thickBot="1" x14ac:dyDescent="0.3">
      <c r="A52" s="58"/>
      <c r="B52" s="59"/>
      <c r="C52" s="60" t="s">
        <v>68</v>
      </c>
      <c r="D52" s="61"/>
      <c r="E52" s="62"/>
      <c r="F52" s="63"/>
    </row>
    <row r="53" spans="1:6" ht="14.45" customHeight="1" x14ac:dyDescent="0.25">
      <c r="A53" s="64" t="s">
        <v>77</v>
      </c>
      <c r="B53" s="65" t="s">
        <v>70</v>
      </c>
      <c r="C53" s="66" t="s">
        <v>71</v>
      </c>
      <c r="D53" s="186">
        <v>1</v>
      </c>
      <c r="E53" s="187">
        <v>131</v>
      </c>
      <c r="F53" s="189">
        <f>E53*D53</f>
        <v>131</v>
      </c>
    </row>
    <row r="54" spans="1:6" ht="96" customHeight="1" x14ac:dyDescent="0.25">
      <c r="A54" s="67"/>
      <c r="B54"/>
      <c r="C54" s="43" t="s">
        <v>72</v>
      </c>
      <c r="D54" s="170"/>
      <c r="E54" s="188"/>
      <c r="F54" s="190"/>
    </row>
    <row r="55" spans="1:6" ht="14.45" customHeight="1" x14ac:dyDescent="0.25">
      <c r="A55" s="68" t="s">
        <v>81</v>
      </c>
      <c r="B55" s="69" t="s">
        <v>74</v>
      </c>
      <c r="C55" s="57" t="s">
        <v>75</v>
      </c>
      <c r="D55" s="186">
        <v>4</v>
      </c>
      <c r="E55" s="187">
        <v>36.4</v>
      </c>
      <c r="F55" s="189">
        <f>E55*D55</f>
        <v>145.6</v>
      </c>
    </row>
    <row r="56" spans="1:6" ht="112.5" x14ac:dyDescent="0.25">
      <c r="A56" s="67"/>
      <c r="B56" s="54"/>
      <c r="C56" s="70" t="s">
        <v>76</v>
      </c>
      <c r="D56" s="170"/>
      <c r="E56" s="188"/>
      <c r="F56" s="190"/>
    </row>
    <row r="57" spans="1:6" ht="14.45" customHeight="1" x14ac:dyDescent="0.25">
      <c r="A57" s="68" t="s">
        <v>85</v>
      </c>
      <c r="B57" s="69" t="s">
        <v>78</v>
      </c>
      <c r="C57" s="66" t="s">
        <v>79</v>
      </c>
      <c r="D57" s="186">
        <v>1</v>
      </c>
      <c r="E57" s="187">
        <v>171</v>
      </c>
      <c r="F57" s="189">
        <f>E57*D57</f>
        <v>171</v>
      </c>
    </row>
    <row r="58" spans="1:6" ht="96" customHeight="1" x14ac:dyDescent="0.25">
      <c r="A58" s="67"/>
      <c r="B58" s="54"/>
      <c r="C58" s="43" t="s">
        <v>80</v>
      </c>
      <c r="D58" s="170"/>
      <c r="E58" s="188"/>
      <c r="F58" s="190"/>
    </row>
    <row r="59" spans="1:6" ht="14.45" customHeight="1" x14ac:dyDescent="0.25">
      <c r="A59" s="68" t="s">
        <v>89</v>
      </c>
      <c r="B59" s="65" t="s">
        <v>82</v>
      </c>
      <c r="C59" s="66" t="s">
        <v>338</v>
      </c>
      <c r="D59" s="186">
        <v>1</v>
      </c>
      <c r="E59" s="187">
        <v>332</v>
      </c>
      <c r="F59" s="189">
        <f>E59*D59</f>
        <v>332</v>
      </c>
    </row>
    <row r="60" spans="1:6" ht="113.25" thickBot="1" x14ac:dyDescent="0.3">
      <c r="A60" s="67"/>
      <c r="B60" s="42"/>
      <c r="C60" s="43" t="s">
        <v>83</v>
      </c>
      <c r="D60" s="170"/>
      <c r="E60" s="188"/>
      <c r="F60" s="190"/>
    </row>
    <row r="61" spans="1:6" s="19" customFormat="1" ht="27.75" customHeight="1" thickBot="1" x14ac:dyDescent="0.3">
      <c r="A61" s="71"/>
      <c r="B61" s="72"/>
      <c r="C61" s="73" t="s">
        <v>84</v>
      </c>
      <c r="D61" s="74"/>
      <c r="E61" s="75"/>
      <c r="F61" s="76"/>
    </row>
    <row r="62" spans="1:6" ht="14.45" customHeight="1" x14ac:dyDescent="0.25">
      <c r="A62" s="77" t="s">
        <v>93</v>
      </c>
      <c r="B62" s="78" t="s">
        <v>86</v>
      </c>
      <c r="C62" s="66" t="s">
        <v>87</v>
      </c>
      <c r="D62" s="186">
        <v>1</v>
      </c>
      <c r="E62" s="187">
        <v>280.10000000000002</v>
      </c>
      <c r="F62" s="189">
        <f>E62*D62</f>
        <v>280.10000000000002</v>
      </c>
    </row>
    <row r="63" spans="1:6" ht="90" customHeight="1" x14ac:dyDescent="0.25">
      <c r="A63" s="79"/>
      <c r="B63" s="42"/>
      <c r="C63" s="43" t="s">
        <v>88</v>
      </c>
      <c r="D63" s="170"/>
      <c r="E63" s="188"/>
      <c r="F63" s="190"/>
    </row>
    <row r="64" spans="1:6" ht="14.45" customHeight="1" x14ac:dyDescent="0.25">
      <c r="A64" s="80" t="s">
        <v>98</v>
      </c>
      <c r="B64" s="78" t="s">
        <v>90</v>
      </c>
      <c r="C64" s="66" t="s">
        <v>91</v>
      </c>
      <c r="D64" s="186">
        <v>1</v>
      </c>
      <c r="E64" s="187">
        <v>272.75</v>
      </c>
      <c r="F64" s="189">
        <f>E64*D64</f>
        <v>272.75</v>
      </c>
    </row>
    <row r="65" spans="1:6" ht="90" customHeight="1" x14ac:dyDescent="0.25">
      <c r="A65" s="79"/>
      <c r="B65" s="42"/>
      <c r="C65" s="43" t="s">
        <v>92</v>
      </c>
      <c r="D65" s="170"/>
      <c r="E65" s="188"/>
      <c r="F65" s="190"/>
    </row>
    <row r="66" spans="1:6" ht="14.45" customHeight="1" x14ac:dyDescent="0.25">
      <c r="A66" s="80" t="s">
        <v>102</v>
      </c>
      <c r="B66" s="78" t="s">
        <v>94</v>
      </c>
      <c r="C66" s="66" t="s">
        <v>95</v>
      </c>
      <c r="D66" s="186">
        <v>1</v>
      </c>
      <c r="E66" s="187">
        <v>272.75</v>
      </c>
      <c r="F66" s="189">
        <f>E66*D66</f>
        <v>272.75</v>
      </c>
    </row>
    <row r="67" spans="1:6" ht="90" customHeight="1" thickBot="1" x14ac:dyDescent="0.3">
      <c r="A67" s="81"/>
      <c r="B67" s="42"/>
      <c r="C67" s="43" t="s">
        <v>96</v>
      </c>
      <c r="D67" s="170"/>
      <c r="E67" s="188"/>
      <c r="F67" s="190"/>
    </row>
    <row r="68" spans="1:6" s="19" customFormat="1" ht="27.75" customHeight="1" thickBot="1" x14ac:dyDescent="0.3">
      <c r="A68" s="82"/>
      <c r="B68" s="83"/>
      <c r="C68" s="84" t="s">
        <v>97</v>
      </c>
      <c r="D68" s="85"/>
      <c r="E68" s="86"/>
      <c r="F68" s="87"/>
    </row>
    <row r="69" spans="1:6" ht="14.45" customHeight="1" x14ac:dyDescent="0.25">
      <c r="A69" s="88" t="s">
        <v>106</v>
      </c>
      <c r="B69" s="89" t="s">
        <v>99</v>
      </c>
      <c r="C69" s="90" t="s">
        <v>100</v>
      </c>
      <c r="D69" s="200">
        <v>1</v>
      </c>
      <c r="E69" s="201">
        <v>115.25</v>
      </c>
      <c r="F69" s="202">
        <f>E69*D69</f>
        <v>115.25</v>
      </c>
    </row>
    <row r="70" spans="1:6" ht="84" customHeight="1" thickBot="1" x14ac:dyDescent="0.3">
      <c r="A70" s="91"/>
      <c r="B70" s="92"/>
      <c r="C70" s="43" t="s">
        <v>101</v>
      </c>
      <c r="D70" s="191"/>
      <c r="E70" s="192"/>
      <c r="F70" s="193"/>
    </row>
    <row r="71" spans="1:6" ht="14.45" customHeight="1" x14ac:dyDescent="0.25">
      <c r="A71" s="93" t="s">
        <v>110</v>
      </c>
      <c r="B71" s="89" t="s">
        <v>103</v>
      </c>
      <c r="C71" s="66" t="s">
        <v>104</v>
      </c>
      <c r="D71" s="197">
        <v>1</v>
      </c>
      <c r="E71" s="198">
        <v>261.2</v>
      </c>
      <c r="F71" s="199">
        <f>E71*D71</f>
        <v>261.2</v>
      </c>
    </row>
    <row r="72" spans="1:6" ht="93.6" customHeight="1" thickBot="1" x14ac:dyDescent="0.3">
      <c r="A72" s="91"/>
      <c r="B72" s="92"/>
      <c r="C72" s="43" t="s">
        <v>105</v>
      </c>
      <c r="D72" s="191"/>
      <c r="E72" s="192"/>
      <c r="F72" s="193"/>
    </row>
    <row r="73" spans="1:6" ht="14.45" customHeight="1" x14ac:dyDescent="0.25">
      <c r="A73" s="93" t="s">
        <v>114</v>
      </c>
      <c r="B73" s="89" t="s">
        <v>107</v>
      </c>
      <c r="C73" s="66" t="s">
        <v>108</v>
      </c>
      <c r="D73" s="197">
        <v>1</v>
      </c>
      <c r="E73" s="198">
        <v>305.3</v>
      </c>
      <c r="F73" s="199">
        <f>E73*D73</f>
        <v>305.3</v>
      </c>
    </row>
    <row r="74" spans="1:6" ht="93" customHeight="1" thickBot="1" x14ac:dyDescent="0.3">
      <c r="A74" s="91"/>
      <c r="B74" s="92"/>
      <c r="C74" s="43" t="s">
        <v>109</v>
      </c>
      <c r="D74" s="191"/>
      <c r="E74" s="192"/>
      <c r="F74" s="193"/>
    </row>
    <row r="75" spans="1:6" ht="14.45" customHeight="1" x14ac:dyDescent="0.25">
      <c r="A75" s="93" t="s">
        <v>118</v>
      </c>
      <c r="B75" s="89" t="s">
        <v>111</v>
      </c>
      <c r="C75" s="66" t="s">
        <v>112</v>
      </c>
      <c r="D75" s="197">
        <v>1</v>
      </c>
      <c r="E75" s="198">
        <v>272.75</v>
      </c>
      <c r="F75" s="199">
        <f>E75*D75</f>
        <v>272.75</v>
      </c>
    </row>
    <row r="76" spans="1:6" ht="93" customHeight="1" thickBot="1" x14ac:dyDescent="0.3">
      <c r="A76" s="91"/>
      <c r="B76" s="92"/>
      <c r="C76" s="43" t="s">
        <v>113</v>
      </c>
      <c r="D76" s="191"/>
      <c r="E76" s="192"/>
      <c r="F76" s="193"/>
    </row>
    <row r="77" spans="1:6" ht="14.45" customHeight="1" x14ac:dyDescent="0.25">
      <c r="A77" s="93" t="s">
        <v>122</v>
      </c>
      <c r="B77" s="89" t="s">
        <v>115</v>
      </c>
      <c r="C77" s="66" t="s">
        <v>116</v>
      </c>
      <c r="D77" s="197">
        <v>1</v>
      </c>
      <c r="E77" s="198">
        <v>272.75</v>
      </c>
      <c r="F77" s="199">
        <f>E77*D77</f>
        <v>272.75</v>
      </c>
    </row>
    <row r="78" spans="1:6" ht="93" customHeight="1" thickBot="1" x14ac:dyDescent="0.3">
      <c r="A78" s="91"/>
      <c r="B78" s="92"/>
      <c r="C78" s="43" t="s">
        <v>117</v>
      </c>
      <c r="D78" s="191"/>
      <c r="E78" s="192"/>
      <c r="F78" s="193"/>
    </row>
    <row r="79" spans="1:6" ht="14.45" customHeight="1" x14ac:dyDescent="0.25">
      <c r="A79" s="93" t="s">
        <v>126</v>
      </c>
      <c r="B79" s="89" t="s">
        <v>119</v>
      </c>
      <c r="C79" s="66" t="s">
        <v>120</v>
      </c>
      <c r="D79" s="197">
        <v>1</v>
      </c>
      <c r="E79" s="198">
        <v>275</v>
      </c>
      <c r="F79" s="199">
        <f>E79*D79</f>
        <v>275</v>
      </c>
    </row>
    <row r="80" spans="1:6" ht="93" customHeight="1" thickBot="1" x14ac:dyDescent="0.3">
      <c r="A80" s="91"/>
      <c r="B80" s="92"/>
      <c r="C80" s="43" t="s">
        <v>121</v>
      </c>
      <c r="D80" s="191"/>
      <c r="E80" s="192"/>
      <c r="F80" s="193"/>
    </row>
    <row r="81" spans="1:10" ht="14.45" customHeight="1" x14ac:dyDescent="0.25">
      <c r="A81" s="93" t="s">
        <v>130</v>
      </c>
      <c r="B81" s="89" t="s">
        <v>127</v>
      </c>
      <c r="C81" s="66" t="s">
        <v>128</v>
      </c>
      <c r="D81" s="197">
        <v>1</v>
      </c>
      <c r="E81" s="198">
        <v>272.75</v>
      </c>
      <c r="F81" s="199">
        <f>E81*D81</f>
        <v>272.75</v>
      </c>
    </row>
    <row r="82" spans="1:10" ht="93" customHeight="1" thickBot="1" x14ac:dyDescent="0.3">
      <c r="A82" s="91"/>
      <c r="B82" s="92"/>
      <c r="C82" s="43" t="s">
        <v>129</v>
      </c>
      <c r="D82" s="191"/>
      <c r="E82" s="192"/>
      <c r="F82" s="193"/>
    </row>
    <row r="83" spans="1:10" ht="14.45" customHeight="1" x14ac:dyDescent="0.25">
      <c r="A83" s="93" t="s">
        <v>134</v>
      </c>
      <c r="B83" s="89" t="s">
        <v>131</v>
      </c>
      <c r="C83" s="66" t="s">
        <v>132</v>
      </c>
      <c r="D83" s="197">
        <v>1</v>
      </c>
      <c r="E83" s="198">
        <v>272.75</v>
      </c>
      <c r="F83" s="199">
        <f>E83*D83</f>
        <v>272.75</v>
      </c>
    </row>
    <row r="84" spans="1:10" ht="93" customHeight="1" x14ac:dyDescent="0.25">
      <c r="A84" s="91"/>
      <c r="B84" s="92"/>
      <c r="C84" s="43" t="s">
        <v>133</v>
      </c>
      <c r="D84" s="191"/>
      <c r="E84" s="192"/>
      <c r="F84" s="193"/>
    </row>
    <row r="85" spans="1:10" ht="15" customHeight="1" x14ac:dyDescent="0.25">
      <c r="A85" s="93" t="s">
        <v>138</v>
      </c>
      <c r="B85" s="89" t="s">
        <v>135</v>
      </c>
      <c r="C85" s="29" t="s">
        <v>136</v>
      </c>
      <c r="D85" s="186">
        <v>1</v>
      </c>
      <c r="E85" s="187">
        <v>644</v>
      </c>
      <c r="F85" s="189">
        <f>E85*D85</f>
        <v>644</v>
      </c>
    </row>
    <row r="86" spans="1:10" ht="183.6" customHeight="1" x14ac:dyDescent="0.25">
      <c r="A86" s="91"/>
      <c r="B86" s="92"/>
      <c r="C86" s="43" t="s">
        <v>137</v>
      </c>
      <c r="D86" s="170"/>
      <c r="E86" s="188"/>
      <c r="F86" s="190"/>
    </row>
    <row r="87" spans="1:10" ht="15" customHeight="1" x14ac:dyDescent="0.25">
      <c r="A87" s="93" t="s">
        <v>142</v>
      </c>
      <c r="B87" s="89" t="s">
        <v>139</v>
      </c>
      <c r="C87" s="29" t="s">
        <v>140</v>
      </c>
      <c r="D87" s="186">
        <v>1</v>
      </c>
      <c r="E87" s="187">
        <v>221</v>
      </c>
      <c r="F87" s="189">
        <f>E87*D87</f>
        <v>221</v>
      </c>
    </row>
    <row r="88" spans="1:10" ht="100.9" customHeight="1" x14ac:dyDescent="0.25">
      <c r="A88" s="91"/>
      <c r="B88" s="92"/>
      <c r="C88" s="43" t="s">
        <v>141</v>
      </c>
      <c r="D88" s="170"/>
      <c r="E88" s="188"/>
      <c r="F88" s="190"/>
    </row>
    <row r="89" spans="1:10" ht="15" customHeight="1" x14ac:dyDescent="0.25">
      <c r="A89" s="93" t="s">
        <v>146</v>
      </c>
      <c r="B89" s="94" t="s">
        <v>143</v>
      </c>
      <c r="C89" s="29" t="s">
        <v>144</v>
      </c>
      <c r="D89" s="186">
        <v>1</v>
      </c>
      <c r="E89" s="187">
        <v>242</v>
      </c>
      <c r="F89" s="189">
        <f>E89*D89</f>
        <v>242</v>
      </c>
    </row>
    <row r="90" spans="1:10" ht="100.9" customHeight="1" x14ac:dyDescent="0.25">
      <c r="A90" s="91"/>
      <c r="B90" s="54"/>
      <c r="C90" s="43" t="s">
        <v>145</v>
      </c>
      <c r="D90" s="170"/>
      <c r="E90" s="188"/>
      <c r="F90" s="190"/>
    </row>
    <row r="91" spans="1:10" ht="15" customHeight="1" x14ac:dyDescent="0.25">
      <c r="A91" s="93" t="s">
        <v>150</v>
      </c>
      <c r="B91" s="94" t="s">
        <v>147</v>
      </c>
      <c r="C91" s="23" t="s">
        <v>148</v>
      </c>
      <c r="D91" s="186">
        <v>1</v>
      </c>
      <c r="E91" s="187">
        <v>245</v>
      </c>
      <c r="F91" s="189">
        <f>E91*D91</f>
        <v>245</v>
      </c>
    </row>
    <row r="92" spans="1:10" ht="100.9" customHeight="1" x14ac:dyDescent="0.25">
      <c r="A92" s="91"/>
      <c r="B92"/>
      <c r="C92" s="43" t="s">
        <v>149</v>
      </c>
      <c r="D92" s="170"/>
      <c r="E92" s="188"/>
      <c r="F92" s="190"/>
      <c r="J92"/>
    </row>
    <row r="93" spans="1:10" ht="15" customHeight="1" x14ac:dyDescent="0.25">
      <c r="A93" s="93" t="s">
        <v>154</v>
      </c>
      <c r="B93" s="94" t="s">
        <v>354</v>
      </c>
      <c r="C93" s="106" t="s">
        <v>355</v>
      </c>
      <c r="D93" s="186">
        <v>1</v>
      </c>
      <c r="E93" s="187">
        <v>37</v>
      </c>
      <c r="F93" s="189">
        <f>E93*D93</f>
        <v>37</v>
      </c>
    </row>
    <row r="94" spans="1:10" ht="100.9" customHeight="1" x14ac:dyDescent="0.25">
      <c r="A94" s="91"/>
      <c r="B94"/>
      <c r="C94" s="43" t="s">
        <v>356</v>
      </c>
      <c r="D94" s="170"/>
      <c r="E94" s="188"/>
      <c r="F94" s="190"/>
    </row>
    <row r="95" spans="1:10" ht="15" customHeight="1" x14ac:dyDescent="0.25">
      <c r="A95" s="93" t="s">
        <v>158</v>
      </c>
      <c r="B95" s="94" t="s">
        <v>357</v>
      </c>
      <c r="C95" s="106" t="s">
        <v>358</v>
      </c>
      <c r="D95" s="186">
        <v>1</v>
      </c>
      <c r="E95" s="187">
        <v>37</v>
      </c>
      <c r="F95" s="189">
        <f>E95*D95</f>
        <v>37</v>
      </c>
    </row>
    <row r="96" spans="1:10" ht="100.9" customHeight="1" x14ac:dyDescent="0.25">
      <c r="A96" s="91"/>
      <c r="B96"/>
      <c r="C96" s="43" t="s">
        <v>359</v>
      </c>
      <c r="D96" s="170"/>
      <c r="E96" s="188"/>
      <c r="F96" s="190"/>
      <c r="J96"/>
    </row>
    <row r="97" spans="1:6" ht="15" customHeight="1" x14ac:dyDescent="0.25">
      <c r="A97" s="93" t="s">
        <v>162</v>
      </c>
      <c r="B97" s="94" t="s">
        <v>151</v>
      </c>
      <c r="C97" s="29" t="s">
        <v>152</v>
      </c>
      <c r="D97" s="186">
        <v>1</v>
      </c>
      <c r="E97" s="187">
        <v>68.64</v>
      </c>
      <c r="F97" s="189">
        <f>E97*D97</f>
        <v>68.64</v>
      </c>
    </row>
    <row r="98" spans="1:6" ht="100.9" customHeight="1" x14ac:dyDescent="0.25">
      <c r="A98" s="91"/>
      <c r="B98" s="54"/>
      <c r="C98" s="43" t="s">
        <v>153</v>
      </c>
      <c r="D98" s="170"/>
      <c r="E98" s="188"/>
      <c r="F98" s="190"/>
    </row>
    <row r="99" spans="1:6" ht="15" customHeight="1" x14ac:dyDescent="0.25">
      <c r="A99" s="93" t="s">
        <v>165</v>
      </c>
      <c r="B99" s="94" t="s">
        <v>155</v>
      </c>
      <c r="C99" s="29" t="s">
        <v>156</v>
      </c>
      <c r="D99" s="186">
        <v>1</v>
      </c>
      <c r="E99" s="187">
        <v>151</v>
      </c>
      <c r="F99" s="189">
        <f>E99*D99</f>
        <v>151</v>
      </c>
    </row>
    <row r="100" spans="1:6" ht="95.45" customHeight="1" x14ac:dyDescent="0.25">
      <c r="A100" s="91"/>
      <c r="B100" s="95"/>
      <c r="C100" s="43" t="s">
        <v>157</v>
      </c>
      <c r="D100" s="170"/>
      <c r="E100" s="188"/>
      <c r="F100" s="190"/>
    </row>
    <row r="101" spans="1:6" ht="15" customHeight="1" x14ac:dyDescent="0.25">
      <c r="A101" s="93" t="s">
        <v>169</v>
      </c>
      <c r="B101" s="94" t="s">
        <v>159</v>
      </c>
      <c r="C101" s="29" t="s">
        <v>160</v>
      </c>
      <c r="D101" s="186">
        <v>1</v>
      </c>
      <c r="E101" s="187">
        <v>246</v>
      </c>
      <c r="F101" s="189">
        <f>E101*D101</f>
        <v>246</v>
      </c>
    </row>
    <row r="102" spans="1:6" ht="95.45" customHeight="1" x14ac:dyDescent="0.25">
      <c r="A102" s="91"/>
      <c r="B102" s="95"/>
      <c r="C102" s="43" t="s">
        <v>161</v>
      </c>
      <c r="D102" s="170"/>
      <c r="E102" s="188"/>
      <c r="F102" s="190"/>
    </row>
    <row r="103" spans="1:6" ht="15" customHeight="1" x14ac:dyDescent="0.25">
      <c r="A103" s="93" t="s">
        <v>173</v>
      </c>
      <c r="B103" s="94" t="s">
        <v>163</v>
      </c>
      <c r="C103" s="29" t="s">
        <v>164</v>
      </c>
      <c r="D103" s="186">
        <v>1</v>
      </c>
      <c r="E103" s="187">
        <v>272.75</v>
      </c>
      <c r="F103" s="189">
        <f>E103*D103</f>
        <v>272.75</v>
      </c>
    </row>
    <row r="104" spans="1:6" ht="95.45" customHeight="1" x14ac:dyDescent="0.25">
      <c r="A104" s="91"/>
      <c r="B104" s="95"/>
      <c r="C104" s="43" t="s">
        <v>129</v>
      </c>
      <c r="D104" s="170"/>
      <c r="E104" s="188"/>
      <c r="F104" s="190"/>
    </row>
    <row r="105" spans="1:6" ht="15" customHeight="1" x14ac:dyDescent="0.25">
      <c r="A105" s="93" t="s">
        <v>177</v>
      </c>
      <c r="B105" s="94" t="s">
        <v>166</v>
      </c>
      <c r="C105" s="29" t="s">
        <v>167</v>
      </c>
      <c r="D105" s="186">
        <v>1</v>
      </c>
      <c r="E105" s="187">
        <v>272.75</v>
      </c>
      <c r="F105" s="189">
        <f>E105*D105</f>
        <v>272.75</v>
      </c>
    </row>
    <row r="106" spans="1:6" ht="95.45" customHeight="1" x14ac:dyDescent="0.25">
      <c r="A106" s="91"/>
      <c r="B106" s="95"/>
      <c r="C106" s="43" t="s">
        <v>168</v>
      </c>
      <c r="D106" s="170"/>
      <c r="E106" s="188"/>
      <c r="F106" s="190"/>
    </row>
    <row r="107" spans="1:6" ht="15" customHeight="1" x14ac:dyDescent="0.25">
      <c r="A107" s="93" t="s">
        <v>178</v>
      </c>
      <c r="B107" s="94" t="s">
        <v>170</v>
      </c>
      <c r="C107" s="29" t="s">
        <v>171</v>
      </c>
      <c r="D107" s="186">
        <v>1</v>
      </c>
      <c r="E107" s="187">
        <v>102.96</v>
      </c>
      <c r="F107" s="189">
        <f>E107*D107</f>
        <v>102.96</v>
      </c>
    </row>
    <row r="108" spans="1:6" ht="90.6" customHeight="1" x14ac:dyDescent="0.25">
      <c r="A108" s="91"/>
      <c r="B108" s="95"/>
      <c r="C108" s="43" t="s">
        <v>172</v>
      </c>
      <c r="D108" s="170"/>
      <c r="E108" s="188"/>
      <c r="F108" s="190"/>
    </row>
    <row r="109" spans="1:6" ht="15" customHeight="1" x14ac:dyDescent="0.25">
      <c r="A109" s="93" t="s">
        <v>182</v>
      </c>
      <c r="B109" s="94" t="s">
        <v>174</v>
      </c>
      <c r="C109" s="29" t="s">
        <v>175</v>
      </c>
      <c r="D109" s="186">
        <v>1</v>
      </c>
      <c r="E109" s="187">
        <v>68.64</v>
      </c>
      <c r="F109" s="189">
        <f>E109*D109</f>
        <v>68.64</v>
      </c>
    </row>
    <row r="110" spans="1:6" ht="90.6" customHeight="1" x14ac:dyDescent="0.25">
      <c r="A110" s="91"/>
      <c r="B110" s="95"/>
      <c r="C110" s="43" t="s">
        <v>176</v>
      </c>
      <c r="D110" s="170"/>
      <c r="E110" s="188"/>
      <c r="F110" s="190"/>
    </row>
    <row r="111" spans="1:6" ht="15" customHeight="1" x14ac:dyDescent="0.25">
      <c r="A111" s="93" t="s">
        <v>190</v>
      </c>
      <c r="B111" s="94" t="s">
        <v>179</v>
      </c>
      <c r="C111" s="29" t="s">
        <v>180</v>
      </c>
      <c r="D111" s="186">
        <v>1</v>
      </c>
      <c r="E111" s="187">
        <v>299.52</v>
      </c>
      <c r="F111" s="189">
        <f>E111*D111</f>
        <v>299.52</v>
      </c>
    </row>
    <row r="112" spans="1:6" ht="90.6" customHeight="1" x14ac:dyDescent="0.25">
      <c r="A112" s="91"/>
      <c r="B112" s="95"/>
      <c r="C112" s="43" t="s">
        <v>181</v>
      </c>
      <c r="D112" s="170"/>
      <c r="E112" s="188"/>
      <c r="F112" s="190"/>
    </row>
    <row r="113" spans="1:11" ht="15" customHeight="1" x14ac:dyDescent="0.25">
      <c r="A113" s="93" t="s">
        <v>194</v>
      </c>
      <c r="B113" s="94" t="s">
        <v>183</v>
      </c>
      <c r="C113" s="29" t="s">
        <v>184</v>
      </c>
      <c r="D113" s="186">
        <v>1</v>
      </c>
      <c r="E113" s="187">
        <v>262</v>
      </c>
      <c r="F113" s="189">
        <f>E113*D113</f>
        <v>262</v>
      </c>
    </row>
    <row r="114" spans="1:11" ht="90.6" customHeight="1" thickBot="1" x14ac:dyDescent="0.3">
      <c r="A114" s="91"/>
      <c r="B114" s="95"/>
      <c r="C114" s="43" t="s">
        <v>185</v>
      </c>
      <c r="D114" s="170"/>
      <c r="E114" s="188"/>
      <c r="F114" s="190"/>
    </row>
    <row r="115" spans="1:11" s="19" customFormat="1" ht="27.75" customHeight="1" thickBot="1" x14ac:dyDescent="0.3">
      <c r="A115" s="96"/>
      <c r="B115" s="97"/>
      <c r="C115" s="98" t="s">
        <v>186</v>
      </c>
      <c r="D115" s="99"/>
      <c r="E115" s="100"/>
      <c r="F115" s="101"/>
    </row>
    <row r="116" spans="1:11" ht="60" x14ac:dyDescent="0.25">
      <c r="A116" s="102" t="s">
        <v>198</v>
      </c>
      <c r="B116" s="103" t="s">
        <v>340</v>
      </c>
      <c r="C116" s="172" t="s">
        <v>366</v>
      </c>
      <c r="D116" s="186">
        <v>1</v>
      </c>
      <c r="E116" s="187">
        <v>484</v>
      </c>
      <c r="F116" s="189">
        <f>E116*D116</f>
        <v>484</v>
      </c>
    </row>
    <row r="117" spans="1:11" ht="203.25" thickBot="1" x14ac:dyDescent="0.3">
      <c r="A117" s="104"/>
      <c r="B117" s="42"/>
      <c r="C117" s="43" t="s">
        <v>367</v>
      </c>
      <c r="D117" s="170"/>
      <c r="E117" s="188"/>
      <c r="F117" s="190"/>
    </row>
    <row r="118" spans="1:11" ht="15" customHeight="1" x14ac:dyDescent="0.25">
      <c r="A118" s="102" t="s">
        <v>203</v>
      </c>
      <c r="B118" s="103" t="s">
        <v>187</v>
      </c>
      <c r="C118" s="29" t="s">
        <v>188</v>
      </c>
      <c r="D118" s="186">
        <v>1</v>
      </c>
      <c r="E118" s="187">
        <v>447</v>
      </c>
      <c r="F118" s="189">
        <f>E118*D118</f>
        <v>447</v>
      </c>
    </row>
    <row r="119" spans="1:11" ht="89.45" customHeight="1" thickBot="1" x14ac:dyDescent="0.3">
      <c r="A119" s="104"/>
      <c r="B119" s="42"/>
      <c r="C119" s="43" t="s">
        <v>189</v>
      </c>
      <c r="D119" s="170"/>
      <c r="E119" s="188"/>
      <c r="F119" s="190"/>
    </row>
    <row r="120" spans="1:11" ht="15" customHeight="1" x14ac:dyDescent="0.25">
      <c r="A120" s="102" t="s">
        <v>204</v>
      </c>
      <c r="B120" s="103" t="s">
        <v>191</v>
      </c>
      <c r="C120" s="29" t="s">
        <v>192</v>
      </c>
      <c r="D120" s="186">
        <v>1</v>
      </c>
      <c r="E120" s="187">
        <v>141</v>
      </c>
      <c r="F120" s="189">
        <f>E120*D120</f>
        <v>141</v>
      </c>
    </row>
    <row r="121" spans="1:11" ht="132.75" customHeight="1" thickBot="1" x14ac:dyDescent="0.3">
      <c r="A121" s="104"/>
      <c r="B121" s="42"/>
      <c r="C121" s="43" t="s">
        <v>193</v>
      </c>
      <c r="D121" s="170"/>
      <c r="E121" s="188"/>
      <c r="F121" s="190"/>
    </row>
    <row r="122" spans="1:11" ht="15" customHeight="1" x14ac:dyDescent="0.25">
      <c r="A122" s="102" t="s">
        <v>351</v>
      </c>
      <c r="B122" s="105" t="s">
        <v>350</v>
      </c>
      <c r="C122" s="106" t="s">
        <v>352</v>
      </c>
      <c r="D122" s="186">
        <v>1</v>
      </c>
      <c r="E122" s="187">
        <v>321</v>
      </c>
      <c r="F122" s="189">
        <f>E122*D122</f>
        <v>321</v>
      </c>
    </row>
    <row r="123" spans="1:11" ht="192" thickBot="1" x14ac:dyDescent="0.3">
      <c r="A123" s="104"/>
      <c r="B123" s="54"/>
      <c r="C123" s="43" t="s">
        <v>353</v>
      </c>
      <c r="D123" s="170"/>
      <c r="E123" s="188"/>
      <c r="F123" s="190"/>
      <c r="I123"/>
      <c r="K123"/>
    </row>
    <row r="124" spans="1:11" ht="15" customHeight="1" x14ac:dyDescent="0.25">
      <c r="A124" s="102" t="s">
        <v>208</v>
      </c>
      <c r="B124" s="105" t="s">
        <v>362</v>
      </c>
      <c r="C124" s="106" t="s">
        <v>363</v>
      </c>
      <c r="D124" s="186">
        <v>1</v>
      </c>
      <c r="E124" s="187">
        <v>63</v>
      </c>
      <c r="F124" s="189">
        <f>E124*D124</f>
        <v>63</v>
      </c>
    </row>
    <row r="125" spans="1:11" ht="102" thickBot="1" x14ac:dyDescent="0.3">
      <c r="A125" s="104"/>
      <c r="B125" s="54"/>
      <c r="C125" s="43" t="s">
        <v>364</v>
      </c>
      <c r="D125" s="170"/>
      <c r="E125" s="188"/>
      <c r="F125" s="190"/>
      <c r="I125"/>
      <c r="J125"/>
      <c r="K125"/>
    </row>
    <row r="126" spans="1:11" ht="15" customHeight="1" x14ac:dyDescent="0.25">
      <c r="A126" s="102" t="s">
        <v>212</v>
      </c>
      <c r="B126" s="105" t="s">
        <v>195</v>
      </c>
      <c r="C126" s="106" t="s">
        <v>196</v>
      </c>
      <c r="D126" s="186">
        <v>1</v>
      </c>
      <c r="E126" s="187">
        <v>181</v>
      </c>
      <c r="F126" s="189">
        <f>E126*D126</f>
        <v>181</v>
      </c>
    </row>
    <row r="127" spans="1:11" ht="113.25" thickBot="1" x14ac:dyDescent="0.3">
      <c r="A127" s="104"/>
      <c r="B127" s="54"/>
      <c r="C127" s="43" t="s">
        <v>197</v>
      </c>
      <c r="D127" s="170"/>
      <c r="E127" s="188"/>
      <c r="F127" s="190"/>
    </row>
    <row r="128" spans="1:11" ht="15" customHeight="1" x14ac:dyDescent="0.25">
      <c r="A128" s="102" t="s">
        <v>216</v>
      </c>
      <c r="B128" s="105" t="s">
        <v>199</v>
      </c>
      <c r="C128" s="106" t="s">
        <v>200</v>
      </c>
      <c r="D128" s="186">
        <v>1</v>
      </c>
      <c r="E128" s="187">
        <v>258</v>
      </c>
      <c r="F128" s="189">
        <f>E128*D128</f>
        <v>258</v>
      </c>
    </row>
    <row r="129" spans="1:6" ht="89.45" customHeight="1" thickBot="1" x14ac:dyDescent="0.3">
      <c r="A129" s="104"/>
      <c r="B129" s="54"/>
      <c r="C129" s="43" t="s">
        <v>201</v>
      </c>
      <c r="D129" s="170"/>
      <c r="E129" s="188"/>
      <c r="F129" s="190"/>
    </row>
    <row r="130" spans="1:6" ht="19.5" thickBot="1" x14ac:dyDescent="0.3">
      <c r="A130" s="107"/>
      <c r="B130" s="108"/>
      <c r="C130" s="109" t="s">
        <v>202</v>
      </c>
      <c r="D130" s="110"/>
      <c r="E130" s="110"/>
      <c r="F130" s="111"/>
    </row>
    <row r="131" spans="1:6" ht="15" customHeight="1" x14ac:dyDescent="0.25">
      <c r="A131" s="113" t="s">
        <v>220</v>
      </c>
      <c r="B131" s="114" t="s">
        <v>205</v>
      </c>
      <c r="C131" s="29" t="s">
        <v>206</v>
      </c>
      <c r="D131" s="186">
        <v>4</v>
      </c>
      <c r="E131" s="187">
        <v>49</v>
      </c>
      <c r="F131" s="189">
        <f>E131*D131</f>
        <v>196</v>
      </c>
    </row>
    <row r="132" spans="1:6" ht="87" customHeight="1" x14ac:dyDescent="0.25">
      <c r="A132" s="112"/>
      <c r="B132" s="54"/>
      <c r="C132" s="43" t="s">
        <v>207</v>
      </c>
      <c r="D132" s="170"/>
      <c r="E132" s="188"/>
      <c r="F132" s="190"/>
    </row>
    <row r="133" spans="1:6" ht="15" customHeight="1" x14ac:dyDescent="0.25">
      <c r="A133" s="113" t="s">
        <v>224</v>
      </c>
      <c r="B133" s="114" t="s">
        <v>209</v>
      </c>
      <c r="C133" s="23" t="s">
        <v>210</v>
      </c>
      <c r="D133" s="173">
        <v>1</v>
      </c>
      <c r="E133" s="175">
        <v>2762</v>
      </c>
      <c r="F133" s="177">
        <f>D133*E133</f>
        <v>2762</v>
      </c>
    </row>
    <row r="134" spans="1:6" ht="409.6" thickBot="1" x14ac:dyDescent="0.3">
      <c r="A134" s="112"/>
      <c r="B134" s="54"/>
      <c r="C134" s="115" t="s">
        <v>211</v>
      </c>
      <c r="D134" s="196"/>
      <c r="E134" s="176"/>
      <c r="F134" s="178"/>
    </row>
    <row r="135" spans="1:6" ht="15" customHeight="1" x14ac:dyDescent="0.25">
      <c r="A135" s="113" t="s">
        <v>229</v>
      </c>
      <c r="B135" s="114" t="s">
        <v>213</v>
      </c>
      <c r="C135" s="106" t="s">
        <v>214</v>
      </c>
      <c r="D135" s="186">
        <v>4</v>
      </c>
      <c r="E135" s="187">
        <v>166</v>
      </c>
      <c r="F135" s="189">
        <f>E135*D135</f>
        <v>664</v>
      </c>
    </row>
    <row r="136" spans="1:6" ht="90" x14ac:dyDescent="0.25">
      <c r="A136" s="112"/>
      <c r="B136" s="54"/>
      <c r="C136" s="70" t="s">
        <v>215</v>
      </c>
      <c r="D136" s="170"/>
      <c r="E136" s="188"/>
      <c r="F136" s="190"/>
    </row>
    <row r="137" spans="1:6" ht="15" customHeight="1" x14ac:dyDescent="0.25">
      <c r="A137" s="113" t="s">
        <v>233</v>
      </c>
      <c r="B137" s="114" t="s">
        <v>217</v>
      </c>
      <c r="C137" s="23" t="s">
        <v>218</v>
      </c>
      <c r="D137" s="186">
        <v>4</v>
      </c>
      <c r="E137" s="187">
        <v>573</v>
      </c>
      <c r="F137" s="189">
        <f>E137*D137</f>
        <v>2292</v>
      </c>
    </row>
    <row r="138" spans="1:6" ht="213.75" x14ac:dyDescent="0.25">
      <c r="A138" s="112"/>
      <c r="B138" s="54"/>
      <c r="C138" s="116" t="s">
        <v>219</v>
      </c>
      <c r="D138" s="171"/>
      <c r="E138" s="194"/>
      <c r="F138" s="195"/>
    </row>
    <row r="139" spans="1:6" ht="15" customHeight="1" x14ac:dyDescent="0.25">
      <c r="A139" s="113" t="s">
        <v>237</v>
      </c>
      <c r="B139" s="114" t="s">
        <v>221</v>
      </c>
      <c r="C139" s="117" t="s">
        <v>222</v>
      </c>
      <c r="D139" s="186">
        <v>1</v>
      </c>
      <c r="E139" s="187">
        <v>221</v>
      </c>
      <c r="F139" s="189">
        <f>E139*D139</f>
        <v>221</v>
      </c>
    </row>
    <row r="140" spans="1:6" ht="85.15" customHeight="1" x14ac:dyDescent="0.25">
      <c r="A140" s="112"/>
      <c r="B140" s="26"/>
      <c r="C140" s="43" t="s">
        <v>223</v>
      </c>
      <c r="D140" s="170"/>
      <c r="E140" s="188"/>
      <c r="F140" s="190"/>
    </row>
    <row r="141" spans="1:6" ht="15" customHeight="1" x14ac:dyDescent="0.25">
      <c r="A141" s="113" t="s">
        <v>241</v>
      </c>
      <c r="B141" s="118" t="s">
        <v>225</v>
      </c>
      <c r="C141" s="117" t="s">
        <v>226</v>
      </c>
      <c r="D141" s="186">
        <v>1</v>
      </c>
      <c r="E141" s="187">
        <v>366</v>
      </c>
      <c r="F141" s="189">
        <f>E141*D141</f>
        <v>366</v>
      </c>
    </row>
    <row r="142" spans="1:6" ht="237" thickBot="1" x14ac:dyDescent="0.3">
      <c r="A142" s="112"/>
      <c r="B142" s="119"/>
      <c r="C142" s="32" t="s">
        <v>227</v>
      </c>
      <c r="D142" s="171"/>
      <c r="E142" s="194"/>
      <c r="F142" s="195"/>
    </row>
    <row r="143" spans="1:6" ht="19.5" thickBot="1" x14ac:dyDescent="0.3">
      <c r="A143" s="120"/>
      <c r="B143" s="121"/>
      <c r="C143" s="122" t="s">
        <v>228</v>
      </c>
      <c r="D143" s="123"/>
      <c r="E143" s="123"/>
      <c r="F143" s="124"/>
    </row>
    <row r="144" spans="1:6" ht="15" customHeight="1" x14ac:dyDescent="0.25">
      <c r="A144" s="125" t="s">
        <v>245</v>
      </c>
      <c r="B144" s="126" t="s">
        <v>230</v>
      </c>
      <c r="C144" s="52" t="s">
        <v>231</v>
      </c>
      <c r="D144" s="191">
        <v>1</v>
      </c>
      <c r="E144" s="192">
        <v>272.75</v>
      </c>
      <c r="F144" s="193">
        <f>E144*D144</f>
        <v>272.75</v>
      </c>
    </row>
    <row r="145" spans="1:6" ht="85.15" customHeight="1" thickBot="1" x14ac:dyDescent="0.3">
      <c r="A145" s="127"/>
      <c r="B145" s="42"/>
      <c r="C145" s="43" t="s">
        <v>232</v>
      </c>
      <c r="D145" s="170"/>
      <c r="E145" s="188"/>
      <c r="F145" s="190"/>
    </row>
    <row r="146" spans="1:6" ht="15" customHeight="1" x14ac:dyDescent="0.25">
      <c r="A146" s="125" t="s">
        <v>249</v>
      </c>
      <c r="B146" s="126" t="s">
        <v>234</v>
      </c>
      <c r="C146" s="52" t="s">
        <v>235</v>
      </c>
      <c r="D146" s="191">
        <v>1</v>
      </c>
      <c r="E146" s="192">
        <v>272.75</v>
      </c>
      <c r="F146" s="193">
        <f>E146*D146</f>
        <v>272.75</v>
      </c>
    </row>
    <row r="147" spans="1:6" ht="85.15" customHeight="1" thickBot="1" x14ac:dyDescent="0.3">
      <c r="A147" s="127"/>
      <c r="B147" s="42"/>
      <c r="C147" s="43" t="s">
        <v>236</v>
      </c>
      <c r="D147" s="170"/>
      <c r="E147" s="188"/>
      <c r="F147" s="190"/>
    </row>
    <row r="148" spans="1:6" ht="15" customHeight="1" x14ac:dyDescent="0.25">
      <c r="A148" s="125" t="s">
        <v>252</v>
      </c>
      <c r="B148" s="126" t="s">
        <v>238</v>
      </c>
      <c r="C148" s="52" t="s">
        <v>239</v>
      </c>
      <c r="D148" s="191">
        <v>1</v>
      </c>
      <c r="E148" s="192">
        <v>272.75</v>
      </c>
      <c r="F148" s="193">
        <f>E148*D148</f>
        <v>272.75</v>
      </c>
    </row>
    <row r="149" spans="1:6" ht="85.15" customHeight="1" thickBot="1" x14ac:dyDescent="0.3">
      <c r="A149" s="127"/>
      <c r="B149" s="42"/>
      <c r="C149" s="43" t="s">
        <v>240</v>
      </c>
      <c r="D149" s="170"/>
      <c r="E149" s="188"/>
      <c r="F149" s="190"/>
    </row>
    <row r="150" spans="1:6" ht="15" customHeight="1" x14ac:dyDescent="0.25">
      <c r="A150" s="125" t="s">
        <v>256</v>
      </c>
      <c r="B150" s="126" t="s">
        <v>242</v>
      </c>
      <c r="C150" s="52" t="s">
        <v>243</v>
      </c>
      <c r="D150" s="191">
        <v>1</v>
      </c>
      <c r="E150" s="192">
        <v>272.75</v>
      </c>
      <c r="F150" s="193">
        <f>E150*D150</f>
        <v>272.75</v>
      </c>
    </row>
    <row r="151" spans="1:6" ht="85.15" customHeight="1" thickBot="1" x14ac:dyDescent="0.3">
      <c r="A151" s="127"/>
      <c r="B151" s="42"/>
      <c r="C151" s="43" t="s">
        <v>244</v>
      </c>
      <c r="D151" s="170"/>
      <c r="E151" s="188"/>
      <c r="F151" s="190"/>
    </row>
    <row r="152" spans="1:6" ht="15" customHeight="1" x14ac:dyDescent="0.25">
      <c r="A152" s="125" t="s">
        <v>259</v>
      </c>
      <c r="B152" s="126" t="s">
        <v>246</v>
      </c>
      <c r="C152" s="52" t="s">
        <v>247</v>
      </c>
      <c r="D152" s="191">
        <v>1</v>
      </c>
      <c r="E152" s="192">
        <v>272.75</v>
      </c>
      <c r="F152" s="193">
        <f>E152*D152</f>
        <v>272.75</v>
      </c>
    </row>
    <row r="153" spans="1:6" ht="85.15" customHeight="1" thickBot="1" x14ac:dyDescent="0.3">
      <c r="A153" s="127"/>
      <c r="B153" s="42"/>
      <c r="C153" s="43" t="s">
        <v>248</v>
      </c>
      <c r="D153" s="170"/>
      <c r="E153" s="188"/>
      <c r="F153" s="190"/>
    </row>
    <row r="154" spans="1:6" ht="15" customHeight="1" x14ac:dyDescent="0.25">
      <c r="A154" s="125" t="s">
        <v>263</v>
      </c>
      <c r="B154" s="126" t="s">
        <v>250</v>
      </c>
      <c r="C154" s="52" t="s">
        <v>251</v>
      </c>
      <c r="D154" s="191">
        <v>1</v>
      </c>
      <c r="E154" s="192">
        <v>272.75</v>
      </c>
      <c r="F154" s="193">
        <f>E154*D154</f>
        <v>272.75</v>
      </c>
    </row>
    <row r="155" spans="1:6" ht="85.15" customHeight="1" thickBot="1" x14ac:dyDescent="0.3">
      <c r="A155" s="127"/>
      <c r="B155" s="42"/>
      <c r="C155" s="43" t="s">
        <v>248</v>
      </c>
      <c r="D155" s="170"/>
      <c r="E155" s="188"/>
      <c r="F155" s="190"/>
    </row>
    <row r="156" spans="1:6" ht="15" customHeight="1" x14ac:dyDescent="0.25">
      <c r="A156" s="125" t="s">
        <v>266</v>
      </c>
      <c r="B156" s="126" t="s">
        <v>253</v>
      </c>
      <c r="C156" s="52" t="s">
        <v>254</v>
      </c>
      <c r="D156" s="191">
        <v>1</v>
      </c>
      <c r="E156" s="192">
        <v>272.75</v>
      </c>
      <c r="F156" s="193">
        <f>E156*D156</f>
        <v>272.75</v>
      </c>
    </row>
    <row r="157" spans="1:6" ht="85.15" customHeight="1" thickBot="1" x14ac:dyDescent="0.3">
      <c r="A157" s="127"/>
      <c r="B157" s="42"/>
      <c r="C157" s="43" t="s">
        <v>255</v>
      </c>
      <c r="D157" s="170"/>
      <c r="E157" s="188"/>
      <c r="F157" s="190"/>
    </row>
    <row r="158" spans="1:6" ht="15" customHeight="1" x14ac:dyDescent="0.25">
      <c r="A158" s="125" t="s">
        <v>269</v>
      </c>
      <c r="B158" s="126" t="s">
        <v>257</v>
      </c>
      <c r="C158" s="52" t="s">
        <v>258</v>
      </c>
      <c r="D158" s="191">
        <v>1</v>
      </c>
      <c r="E158" s="192">
        <v>272.75</v>
      </c>
      <c r="F158" s="193">
        <f>E158*D158</f>
        <v>272.75</v>
      </c>
    </row>
    <row r="159" spans="1:6" ht="85.15" customHeight="1" thickBot="1" x14ac:dyDescent="0.3">
      <c r="A159" s="127"/>
      <c r="B159" s="42"/>
      <c r="C159" s="43" t="s">
        <v>255</v>
      </c>
      <c r="D159" s="170"/>
      <c r="E159" s="188"/>
      <c r="F159" s="190"/>
    </row>
    <row r="160" spans="1:6" ht="15" customHeight="1" x14ac:dyDescent="0.25">
      <c r="A160" s="125" t="s">
        <v>273</v>
      </c>
      <c r="B160" s="126" t="s">
        <v>260</v>
      </c>
      <c r="C160" s="52" t="s">
        <v>261</v>
      </c>
      <c r="D160" s="191">
        <v>1</v>
      </c>
      <c r="E160" s="192">
        <v>272.75</v>
      </c>
      <c r="F160" s="193">
        <f>E160*D160</f>
        <v>272.75</v>
      </c>
    </row>
    <row r="161" spans="1:6" ht="85.15" customHeight="1" thickBot="1" x14ac:dyDescent="0.3">
      <c r="A161" s="127"/>
      <c r="B161" s="42"/>
      <c r="C161" s="43" t="s">
        <v>262</v>
      </c>
      <c r="D161" s="170"/>
      <c r="E161" s="188"/>
      <c r="F161" s="190"/>
    </row>
    <row r="162" spans="1:6" ht="15" customHeight="1" x14ac:dyDescent="0.25">
      <c r="A162" s="125" t="s">
        <v>277</v>
      </c>
      <c r="B162" s="126" t="s">
        <v>264</v>
      </c>
      <c r="C162" s="52" t="s">
        <v>265</v>
      </c>
      <c r="D162" s="191">
        <v>1</v>
      </c>
      <c r="E162" s="192">
        <v>272.75</v>
      </c>
      <c r="F162" s="193">
        <f>E162*D162</f>
        <v>272.75</v>
      </c>
    </row>
    <row r="163" spans="1:6" ht="85.15" customHeight="1" thickBot="1" x14ac:dyDescent="0.3">
      <c r="A163" s="127"/>
      <c r="B163" s="42"/>
      <c r="C163" s="43" t="s">
        <v>262</v>
      </c>
      <c r="D163" s="170"/>
      <c r="E163" s="188"/>
      <c r="F163" s="190"/>
    </row>
    <row r="164" spans="1:6" ht="15" customHeight="1" x14ac:dyDescent="0.25">
      <c r="A164" s="125" t="s">
        <v>281</v>
      </c>
      <c r="B164" s="126" t="s">
        <v>267</v>
      </c>
      <c r="C164" s="52" t="s">
        <v>268</v>
      </c>
      <c r="D164" s="191">
        <v>1</v>
      </c>
      <c r="E164" s="192">
        <v>272.75</v>
      </c>
      <c r="F164" s="193">
        <f>E164*D164</f>
        <v>272.75</v>
      </c>
    </row>
    <row r="165" spans="1:6" ht="88.15" customHeight="1" thickBot="1" x14ac:dyDescent="0.3">
      <c r="A165" s="127"/>
      <c r="B165" s="42"/>
      <c r="C165" s="43" t="s">
        <v>262</v>
      </c>
      <c r="D165" s="170"/>
      <c r="E165" s="188"/>
      <c r="F165" s="190"/>
    </row>
    <row r="166" spans="1:6" ht="15" customHeight="1" x14ac:dyDescent="0.25">
      <c r="A166" s="125" t="s">
        <v>285</v>
      </c>
      <c r="B166" s="126" t="s">
        <v>270</v>
      </c>
      <c r="C166" s="52" t="s">
        <v>271</v>
      </c>
      <c r="D166" s="191">
        <v>1</v>
      </c>
      <c r="E166" s="192">
        <v>246.5</v>
      </c>
      <c r="F166" s="193">
        <f>E166*D166</f>
        <v>246.5</v>
      </c>
    </row>
    <row r="167" spans="1:6" ht="85.15" customHeight="1" thickBot="1" x14ac:dyDescent="0.3">
      <c r="A167" s="127"/>
      <c r="B167" s="42"/>
      <c r="C167" s="43" t="s">
        <v>272</v>
      </c>
      <c r="D167" s="170"/>
      <c r="E167" s="188"/>
      <c r="F167" s="190"/>
    </row>
    <row r="168" spans="1:6" ht="15" customHeight="1" x14ac:dyDescent="0.25">
      <c r="A168" s="125" t="s">
        <v>289</v>
      </c>
      <c r="B168" s="128" t="s">
        <v>274</v>
      </c>
      <c r="C168" s="52" t="s">
        <v>275</v>
      </c>
      <c r="D168" s="191">
        <v>1</v>
      </c>
      <c r="E168" s="192">
        <v>132</v>
      </c>
      <c r="F168" s="193">
        <f>E168*D168</f>
        <v>132</v>
      </c>
    </row>
    <row r="169" spans="1:6" ht="85.15" customHeight="1" thickBot="1" x14ac:dyDescent="0.3">
      <c r="A169" s="127"/>
      <c r="B169" s="54"/>
      <c r="C169" s="43" t="s">
        <v>276</v>
      </c>
      <c r="D169" s="170"/>
      <c r="E169" s="188"/>
      <c r="F169" s="190"/>
    </row>
    <row r="170" spans="1:6" ht="15" customHeight="1" x14ac:dyDescent="0.25">
      <c r="A170" s="125" t="s">
        <v>293</v>
      </c>
      <c r="B170" s="128" t="s">
        <v>278</v>
      </c>
      <c r="C170" s="52" t="s">
        <v>279</v>
      </c>
      <c r="D170" s="191">
        <v>4</v>
      </c>
      <c r="E170" s="192">
        <v>94</v>
      </c>
      <c r="F170" s="193">
        <f>E170*D170</f>
        <v>376</v>
      </c>
    </row>
    <row r="171" spans="1:6" ht="85.15" customHeight="1" thickBot="1" x14ac:dyDescent="0.3">
      <c r="A171" s="127"/>
      <c r="B171" s="54"/>
      <c r="C171" s="43" t="s">
        <v>280</v>
      </c>
      <c r="D171" s="170"/>
      <c r="E171" s="188"/>
      <c r="F171" s="190"/>
    </row>
    <row r="172" spans="1:6" ht="15" customHeight="1" x14ac:dyDescent="0.25">
      <c r="A172" s="125" t="s">
        <v>298</v>
      </c>
      <c r="B172" s="128" t="s">
        <v>282</v>
      </c>
      <c r="C172" s="52" t="s">
        <v>283</v>
      </c>
      <c r="D172" s="191">
        <v>1</v>
      </c>
      <c r="E172" s="192">
        <v>198.6</v>
      </c>
      <c r="F172" s="193">
        <f>E172*D172</f>
        <v>198.6</v>
      </c>
    </row>
    <row r="173" spans="1:6" ht="85.15" customHeight="1" thickBot="1" x14ac:dyDescent="0.3">
      <c r="A173" s="127"/>
      <c r="B173" s="54"/>
      <c r="C173" s="43" t="s">
        <v>284</v>
      </c>
      <c r="D173" s="170"/>
      <c r="E173" s="188"/>
      <c r="F173" s="190"/>
    </row>
    <row r="174" spans="1:6" ht="15" customHeight="1" x14ac:dyDescent="0.25">
      <c r="A174" s="125" t="s">
        <v>301</v>
      </c>
      <c r="B174" s="128" t="s">
        <v>286</v>
      </c>
      <c r="C174" s="52" t="s">
        <v>287</v>
      </c>
      <c r="D174" s="191">
        <v>1</v>
      </c>
      <c r="E174" s="192">
        <v>101.71</v>
      </c>
      <c r="F174" s="193">
        <f>E174*D174</f>
        <v>101.71</v>
      </c>
    </row>
    <row r="175" spans="1:6" ht="85.15" customHeight="1" thickBot="1" x14ac:dyDescent="0.3">
      <c r="A175" s="127"/>
      <c r="B175" s="54"/>
      <c r="C175" s="43" t="s">
        <v>288</v>
      </c>
      <c r="D175" s="170"/>
      <c r="E175" s="188"/>
      <c r="F175" s="190"/>
    </row>
    <row r="176" spans="1:6" ht="15" customHeight="1" x14ac:dyDescent="0.25">
      <c r="A176" s="125" t="s">
        <v>305</v>
      </c>
      <c r="B176" s="128" t="s">
        <v>290</v>
      </c>
      <c r="C176" s="52" t="s">
        <v>291</v>
      </c>
      <c r="D176" s="191">
        <v>1</v>
      </c>
      <c r="E176" s="192">
        <v>293.27999999999997</v>
      </c>
      <c r="F176" s="193">
        <f>E176*D176</f>
        <v>293.27999999999997</v>
      </c>
    </row>
    <row r="177" spans="1:6" ht="85.15" customHeight="1" thickBot="1" x14ac:dyDescent="0.3">
      <c r="A177" s="127"/>
      <c r="B177" s="54"/>
      <c r="C177" s="43" t="s">
        <v>292</v>
      </c>
      <c r="D177" s="170"/>
      <c r="E177" s="188"/>
      <c r="F177" s="190"/>
    </row>
    <row r="178" spans="1:6" ht="15" customHeight="1" x14ac:dyDescent="0.25">
      <c r="A178" s="125" t="s">
        <v>309</v>
      </c>
      <c r="B178" s="128" t="s">
        <v>294</v>
      </c>
      <c r="C178" s="52" t="s">
        <v>295</v>
      </c>
      <c r="D178" s="191">
        <v>1</v>
      </c>
      <c r="E178" s="192">
        <v>146.63999999999999</v>
      </c>
      <c r="F178" s="193">
        <f>E178*D178</f>
        <v>146.63999999999999</v>
      </c>
    </row>
    <row r="179" spans="1:6" ht="85.15" customHeight="1" thickBot="1" x14ac:dyDescent="0.3">
      <c r="A179" s="127"/>
      <c r="B179" s="54"/>
      <c r="C179" s="43" t="s">
        <v>296</v>
      </c>
      <c r="D179" s="170"/>
      <c r="E179" s="188"/>
      <c r="F179" s="190"/>
    </row>
    <row r="180" spans="1:6" ht="19.5" thickBot="1" x14ac:dyDescent="0.3">
      <c r="A180" s="129"/>
      <c r="B180" s="130"/>
      <c r="C180" s="131" t="s">
        <v>297</v>
      </c>
      <c r="D180" s="130"/>
      <c r="E180" s="130"/>
      <c r="F180" s="132"/>
    </row>
    <row r="181" spans="1:6" ht="14.45" customHeight="1" x14ac:dyDescent="0.25">
      <c r="A181" s="133" t="s">
        <v>313</v>
      </c>
      <c r="B181" s="134" t="s">
        <v>349</v>
      </c>
      <c r="C181" s="135" t="s">
        <v>299</v>
      </c>
      <c r="D181" s="191">
        <v>16</v>
      </c>
      <c r="E181" s="192">
        <v>44</v>
      </c>
      <c r="F181" s="193">
        <f>E181*D181</f>
        <v>704</v>
      </c>
    </row>
    <row r="182" spans="1:6" ht="88.15" customHeight="1" thickBot="1" x14ac:dyDescent="0.3">
      <c r="A182" s="136"/>
      <c r="B182" s="26"/>
      <c r="C182" s="70" t="s">
        <v>300</v>
      </c>
      <c r="D182" s="170"/>
      <c r="E182" s="188"/>
      <c r="F182" s="190"/>
    </row>
    <row r="183" spans="1:6" ht="14.45" customHeight="1" x14ac:dyDescent="0.25">
      <c r="A183" s="133" t="s">
        <v>343</v>
      </c>
      <c r="B183" s="137" t="s">
        <v>302</v>
      </c>
      <c r="C183" s="138" t="s">
        <v>303</v>
      </c>
      <c r="D183" s="186">
        <v>16</v>
      </c>
      <c r="E183" s="187">
        <v>3</v>
      </c>
      <c r="F183" s="189">
        <f>E183*D183</f>
        <v>48</v>
      </c>
    </row>
    <row r="184" spans="1:6" ht="88.15" customHeight="1" thickBot="1" x14ac:dyDescent="0.3">
      <c r="A184" s="136"/>
      <c r="B184" s="26"/>
      <c r="C184" s="70" t="s">
        <v>304</v>
      </c>
      <c r="D184" s="170"/>
      <c r="E184" s="188"/>
      <c r="F184" s="190"/>
    </row>
    <row r="185" spans="1:6" ht="14.45" customHeight="1" x14ac:dyDescent="0.25">
      <c r="A185" s="133" t="s">
        <v>320</v>
      </c>
      <c r="B185" s="137" t="s">
        <v>306</v>
      </c>
      <c r="C185" s="106" t="s">
        <v>307</v>
      </c>
      <c r="D185" s="186">
        <v>4</v>
      </c>
      <c r="E185" s="187">
        <v>18.5</v>
      </c>
      <c r="F185" s="189">
        <f>E185*D185</f>
        <v>74</v>
      </c>
    </row>
    <row r="186" spans="1:6" ht="88.15" customHeight="1" thickBot="1" x14ac:dyDescent="0.3">
      <c r="A186" s="136"/>
      <c r="B186" s="54"/>
      <c r="C186" s="70" t="s">
        <v>308</v>
      </c>
      <c r="D186" s="170"/>
      <c r="E186" s="188"/>
      <c r="F186" s="190"/>
    </row>
    <row r="187" spans="1:6" ht="14.45" customHeight="1" x14ac:dyDescent="0.25">
      <c r="A187" s="133" t="s">
        <v>344</v>
      </c>
      <c r="B187" s="137" t="s">
        <v>310</v>
      </c>
      <c r="C187" s="106" t="s">
        <v>311</v>
      </c>
      <c r="D187" s="186">
        <v>4</v>
      </c>
      <c r="E187" s="187">
        <v>19</v>
      </c>
      <c r="F187" s="189">
        <f>E187*D187</f>
        <v>76</v>
      </c>
    </row>
    <row r="188" spans="1:6" ht="88.15" customHeight="1" thickBot="1" x14ac:dyDescent="0.3">
      <c r="A188" s="136"/>
      <c r="B188" s="54"/>
      <c r="C188" s="70" t="s">
        <v>312</v>
      </c>
      <c r="D188" s="170"/>
      <c r="E188" s="188"/>
      <c r="F188" s="190"/>
    </row>
    <row r="189" spans="1:6" s="24" customFormat="1" x14ac:dyDescent="0.25">
      <c r="A189" s="133" t="s">
        <v>345</v>
      </c>
      <c r="B189" s="137" t="s">
        <v>314</v>
      </c>
      <c r="C189" s="23" t="s">
        <v>315</v>
      </c>
      <c r="D189" s="183">
        <v>1</v>
      </c>
      <c r="E189" s="184">
        <v>61</v>
      </c>
      <c r="F189" s="182">
        <f>E189*D189</f>
        <v>61</v>
      </c>
    </row>
    <row r="190" spans="1:6" s="24" customFormat="1" ht="85.15" customHeight="1" thickBot="1" x14ac:dyDescent="0.3">
      <c r="A190" s="136"/>
      <c r="B190" s="54"/>
      <c r="C190" s="115" t="s">
        <v>316</v>
      </c>
      <c r="D190" s="169"/>
      <c r="E190" s="185"/>
      <c r="F190" s="182"/>
    </row>
    <row r="191" spans="1:6" s="24" customFormat="1" x14ac:dyDescent="0.25">
      <c r="A191" s="133" t="s">
        <v>346</v>
      </c>
      <c r="B191" s="139" t="s">
        <v>317</v>
      </c>
      <c r="C191" s="57" t="s">
        <v>318</v>
      </c>
      <c r="D191" s="179">
        <v>4</v>
      </c>
      <c r="E191" s="180">
        <v>49</v>
      </c>
      <c r="F191" s="182">
        <f>E191*D191</f>
        <v>196</v>
      </c>
    </row>
    <row r="192" spans="1:6" s="24" customFormat="1" ht="85.15" customHeight="1" thickBot="1" x14ac:dyDescent="0.3">
      <c r="A192" s="136"/>
      <c r="B192" s="140"/>
      <c r="C192" s="141" t="s">
        <v>319</v>
      </c>
      <c r="D192" s="168"/>
      <c r="E192" s="181"/>
      <c r="F192" s="182"/>
    </row>
    <row r="193" spans="1:6" s="24" customFormat="1" x14ac:dyDescent="0.25">
      <c r="A193" s="133" t="s">
        <v>360</v>
      </c>
      <c r="B193" s="137" t="s">
        <v>321</v>
      </c>
      <c r="C193" s="23" t="s">
        <v>322</v>
      </c>
      <c r="D193" s="183">
        <v>1</v>
      </c>
      <c r="E193" s="184">
        <v>799</v>
      </c>
      <c r="F193" s="182">
        <f>E193*D193</f>
        <v>799</v>
      </c>
    </row>
    <row r="194" spans="1:6" s="24" customFormat="1" ht="126.6" customHeight="1" thickBot="1" x14ac:dyDescent="0.3">
      <c r="A194" s="136"/>
      <c r="B194" s="54"/>
      <c r="C194" s="115" t="s">
        <v>323</v>
      </c>
      <c r="D194" s="169"/>
      <c r="E194" s="185"/>
      <c r="F194" s="182"/>
    </row>
    <row r="195" spans="1:6" s="24" customFormat="1" ht="19.5" thickBot="1" x14ac:dyDescent="0.3">
      <c r="A195" s="142"/>
      <c r="B195" s="143"/>
      <c r="C195" s="144" t="s">
        <v>324</v>
      </c>
      <c r="D195" s="145"/>
      <c r="E195" s="143"/>
      <c r="F195" s="146"/>
    </row>
    <row r="196" spans="1:6" s="24" customFormat="1" x14ac:dyDescent="0.25">
      <c r="A196" s="147" t="s">
        <v>361</v>
      </c>
      <c r="B196" s="148" t="s">
        <v>365</v>
      </c>
      <c r="C196" s="216" t="s">
        <v>325</v>
      </c>
      <c r="D196" s="173">
        <v>1</v>
      </c>
      <c r="E196" s="175">
        <v>850</v>
      </c>
      <c r="F196" s="177">
        <v>850</v>
      </c>
    </row>
    <row r="197" spans="1:6" s="24" customFormat="1" ht="99" customHeight="1" thickBot="1" x14ac:dyDescent="0.3">
      <c r="A197" s="149"/>
      <c r="B197" s="150"/>
      <c r="C197" s="151" t="s">
        <v>326</v>
      </c>
      <c r="D197" s="174"/>
      <c r="E197" s="176"/>
      <c r="F197" s="178"/>
    </row>
    <row r="198" spans="1:6" ht="18" customHeight="1" x14ac:dyDescent="0.25">
      <c r="A198" s="207" t="s">
        <v>327</v>
      </c>
      <c r="B198" s="207"/>
      <c r="C198" s="207"/>
      <c r="E198" s="153" t="s">
        <v>328</v>
      </c>
      <c r="F198" s="154">
        <f>SUM(F11:F197)</f>
        <v>27583.719999999994</v>
      </c>
    </row>
    <row r="199" spans="1:6" x14ac:dyDescent="0.25">
      <c r="A199" s="208"/>
      <c r="B199" s="208"/>
      <c r="C199" s="208"/>
      <c r="D199" s="155"/>
      <c r="E199" s="156" t="s">
        <v>329</v>
      </c>
      <c r="F199" s="157">
        <f>IF(F198=0,0,IF(F198&lt;300,24.6,0))</f>
        <v>0</v>
      </c>
    </row>
    <row r="200" spans="1:6" ht="21" x14ac:dyDescent="0.25">
      <c r="A200" s="208"/>
      <c r="B200" s="208"/>
      <c r="C200" s="208"/>
      <c r="D200" s="158"/>
      <c r="E200" s="159" t="s">
        <v>330</v>
      </c>
      <c r="F200" s="160">
        <f>SUM(F198:F199)</f>
        <v>27583.719999999994</v>
      </c>
    </row>
    <row r="201" spans="1:6" x14ac:dyDescent="0.25">
      <c r="A201" s="208"/>
      <c r="B201" s="208"/>
      <c r="C201" s="208"/>
      <c r="D201" s="155"/>
      <c r="E201" s="1"/>
      <c r="F201" s="161"/>
    </row>
    <row r="202" spans="1:6" x14ac:dyDescent="0.25">
      <c r="A202" s="208"/>
      <c r="B202" s="208"/>
      <c r="C202" s="208"/>
      <c r="D202" s="155"/>
      <c r="E202" s="1"/>
      <c r="F202" s="161"/>
    </row>
    <row r="203" spans="1:6" x14ac:dyDescent="0.25">
      <c r="A203" s="208"/>
      <c r="B203" s="208"/>
      <c r="C203" s="208"/>
      <c r="D203" s="155"/>
      <c r="E203" s="1"/>
      <c r="F203" s="161"/>
    </row>
  </sheetData>
  <sheetProtection deleteColumns="0" deleteRows="0" sort="0" autoFilter="0"/>
  <autoFilter ref="A9:F203" xr:uid="{A5626B91-6D8B-4D4E-B5B8-CCF322163841}"/>
  <mergeCells count="8">
    <mergeCell ref="A198:C203"/>
    <mergeCell ref="A1:B7"/>
    <mergeCell ref="C2:C7"/>
    <mergeCell ref="D2:F2"/>
    <mergeCell ref="D3:F3"/>
    <mergeCell ref="D4:F4"/>
    <mergeCell ref="D5:F5"/>
    <mergeCell ref="D6:F6"/>
  </mergeCells>
  <hyperlinks>
    <hyperlink ref="C11" r:id="rId1" display="https://www.jangar.pl/mapy-i-plansze/3219-mapa-scienna-duo-polska-fizyczna-z-elementami-ekologii-mapa-hipsometryczna.html" xr:uid="{00000000-0004-0000-0000-000000000000}"/>
    <hyperlink ref="C13" r:id="rId2" xr:uid="{00000000-0004-0000-0000-000001000000}"/>
    <hyperlink ref="C16" r:id="rId3" xr:uid="{00000000-0004-0000-0000-000002000000}"/>
    <hyperlink ref="C18" r:id="rId4" xr:uid="{00000000-0004-0000-0000-000003000000}"/>
    <hyperlink ref="C20" r:id="rId5" xr:uid="{00000000-0004-0000-0000-000004000000}"/>
    <hyperlink ref="C22" r:id="rId6" xr:uid="{00000000-0004-0000-0000-000005000000}"/>
    <hyperlink ref="C25" r:id="rId7" xr:uid="{00000000-0004-0000-0000-000006000000}"/>
    <hyperlink ref="C27" r:id="rId8" display="https://www.jangar.pl/globusy/2061-globus-fizyczny-srednica-22-cm.html" xr:uid="{00000000-0004-0000-0000-000007000000}"/>
    <hyperlink ref="C29" r:id="rId9" display="https://www.jangar.pl/globusy/2086-globus-z-trasami-odkrywcow-podswietlany-srednica-25-cm.html" xr:uid="{00000000-0004-0000-0000-000008000000}"/>
    <hyperlink ref="C31" r:id="rId10" display="Ścienna wytłaczana mapa geofizyczna świata" xr:uid="{00000000-0004-0000-0000-000009000000}"/>
    <hyperlink ref="C33" r:id="rId11" display="Mapa plastyczna dna oceaniczngo" xr:uid="{00000000-0004-0000-0000-00000A000000}"/>
    <hyperlink ref="C40" r:id="rId12" xr:uid="{00000000-0004-0000-0000-00000B000000}"/>
    <hyperlink ref="C42" r:id="rId13" xr:uid="{00000000-0004-0000-0000-00000C000000}"/>
    <hyperlink ref="C44" r:id="rId14" xr:uid="{00000000-0004-0000-0000-00000D000000}"/>
    <hyperlink ref="C50" r:id="rId15" xr:uid="{00000000-0004-0000-0000-00000E000000}"/>
    <hyperlink ref="C53" r:id="rId16" xr:uid="{00000000-0004-0000-0000-00000F000000}"/>
    <hyperlink ref="C59" r:id="rId17" display="Słońce, Ziemia i Księżyc w ruchu - model IV (tellurium) " xr:uid="{00000000-0004-0000-0000-000010000000}"/>
    <hyperlink ref="C62" r:id="rId18" xr:uid="{00000000-0004-0000-0000-000011000000}"/>
    <hyperlink ref="C64" r:id="rId19" xr:uid="{00000000-0004-0000-0000-000012000000}"/>
    <hyperlink ref="C66" r:id="rId20" xr:uid="{00000000-0004-0000-0000-000013000000}"/>
    <hyperlink ref="C69" r:id="rId21" xr:uid="{00000000-0004-0000-0000-000014000000}"/>
    <hyperlink ref="C71" r:id="rId22" xr:uid="{00000000-0004-0000-0000-000015000000}"/>
    <hyperlink ref="C73" r:id="rId23" xr:uid="{00000000-0004-0000-0000-000016000000}"/>
    <hyperlink ref="C75" r:id="rId24" xr:uid="{00000000-0004-0000-0000-000017000000}"/>
    <hyperlink ref="C77" r:id="rId25" xr:uid="{00000000-0004-0000-0000-000018000000}"/>
    <hyperlink ref="C79" r:id="rId26" xr:uid="{00000000-0004-0000-0000-000019000000}"/>
    <hyperlink ref="C35" r:id="rId27" xr:uid="{00000000-0004-0000-0000-00001A000000}"/>
    <hyperlink ref="C81" r:id="rId28" xr:uid="{00000000-0004-0000-0000-00001B000000}"/>
    <hyperlink ref="C83" r:id="rId29" xr:uid="{00000000-0004-0000-0000-00001C000000}"/>
    <hyperlink ref="C85" r:id="rId30" xr:uid="{00000000-0004-0000-0000-00001D000000}"/>
    <hyperlink ref="C87" r:id="rId31" xr:uid="{00000000-0004-0000-0000-00001E000000}"/>
    <hyperlink ref="C89" r:id="rId32" xr:uid="{00000000-0004-0000-0000-00001F000000}"/>
    <hyperlink ref="C91" r:id="rId33" display="https://www.jangar.pl/gleba-powietrze-woda/3063-15-probek-gleb-w-drewnianej-skrzyneczce.html" xr:uid="{00000000-0004-0000-0000-000021000000}"/>
    <hyperlink ref="C101" r:id="rId34" xr:uid="{00000000-0004-0000-0000-000023000000}"/>
    <hyperlink ref="C103" r:id="rId35" xr:uid="{00000000-0004-0000-0000-000024000000}"/>
    <hyperlink ref="C105" r:id="rId36" xr:uid="{00000000-0004-0000-0000-000025000000}"/>
    <hyperlink ref="C107" r:id="rId37" xr:uid="{00000000-0004-0000-0000-000026000000}"/>
    <hyperlink ref="C109" r:id="rId38" xr:uid="{00000000-0004-0000-0000-000027000000}"/>
    <hyperlink ref="C111" r:id="rId39" xr:uid="{00000000-0004-0000-0000-000029000000}"/>
    <hyperlink ref="C113" r:id="rId40" xr:uid="{00000000-0004-0000-0000-00002A000000}"/>
    <hyperlink ref="C118" r:id="rId41" xr:uid="{00000000-0004-0000-0000-00002B000000}"/>
    <hyperlink ref="C120" r:id="rId42" xr:uid="{00000000-0004-0000-0000-00002C000000}"/>
    <hyperlink ref="C131" r:id="rId43" xr:uid="{00000000-0004-0000-0000-00002E000000}"/>
    <hyperlink ref="C133" r:id="rId44" display="https://www.jangar.pl/mikroskopy-stereoskopowe/2495-mikroskop-stereoskopowy-20x40x-led-cyfrowy-5-mp-podswietlany-swiatlo-dolne-i-gorne.html" xr:uid="{00000000-0004-0000-0000-00002F000000}"/>
    <hyperlink ref="C139" r:id="rId45" xr:uid="{00000000-0004-0000-0000-000030000000}"/>
    <hyperlink ref="C137" r:id="rId46" display="https://www.jangar.pl/mikroskopy-stereoskopowe/2487-mikroskop-stereoskopowy-20x-niepodswietlany-9.html" xr:uid="{00000000-0004-0000-0000-000031000000}"/>
    <hyperlink ref="C144" r:id="rId47" xr:uid="{00000000-0004-0000-0000-000032000000}"/>
    <hyperlink ref="C146" r:id="rId48" xr:uid="{00000000-0004-0000-0000-000033000000}"/>
    <hyperlink ref="C148" r:id="rId49" xr:uid="{00000000-0004-0000-0000-000034000000}"/>
    <hyperlink ref="C150" r:id="rId50" xr:uid="{00000000-0004-0000-0000-000035000000}"/>
    <hyperlink ref="C152" r:id="rId51" xr:uid="{00000000-0004-0000-0000-000036000000}"/>
    <hyperlink ref="C154" r:id="rId52" xr:uid="{00000000-0004-0000-0000-000037000000}"/>
    <hyperlink ref="C156" r:id="rId53" xr:uid="{00000000-0004-0000-0000-000038000000}"/>
    <hyperlink ref="C158" r:id="rId54" xr:uid="{00000000-0004-0000-0000-000039000000}"/>
    <hyperlink ref="C160" r:id="rId55" xr:uid="{00000000-0004-0000-0000-00003A000000}"/>
    <hyperlink ref="C162" r:id="rId56" xr:uid="{00000000-0004-0000-0000-00003B000000}"/>
    <hyperlink ref="C164" r:id="rId57" xr:uid="{00000000-0004-0000-0000-00003C000000}"/>
    <hyperlink ref="C166" r:id="rId58" xr:uid="{00000000-0004-0000-0000-00003D000000}"/>
    <hyperlink ref="C168" r:id="rId59" xr:uid="{00000000-0004-0000-0000-00003E000000}"/>
    <hyperlink ref="C170" r:id="rId60" xr:uid="{00000000-0004-0000-0000-00003F000000}"/>
    <hyperlink ref="C172" r:id="rId61" xr:uid="{00000000-0004-0000-0000-000040000000}"/>
    <hyperlink ref="C174" r:id="rId62" xr:uid="{00000000-0004-0000-0000-000041000000}"/>
    <hyperlink ref="C176" r:id="rId63" xr:uid="{00000000-0004-0000-0000-000042000000}"/>
    <hyperlink ref="C178" r:id="rId64" xr:uid="{00000000-0004-0000-0000-000043000000}"/>
    <hyperlink ref="C181" r:id="rId65" xr:uid="{00000000-0004-0000-0000-000044000000}"/>
    <hyperlink ref="C183" r:id="rId66" xr:uid="{00000000-0004-0000-0000-000045000000}"/>
    <hyperlink ref="C189" r:id="rId67" display="https://www.jangar.pl/badanie-gleby/1023-pakiet-wskaznikowy-ph-gleby-grupowy.html" xr:uid="{00000000-0004-0000-0000-000046000000}"/>
    <hyperlink ref="C193" r:id="rId68" xr:uid="{00000000-0004-0000-0000-000047000000}"/>
    <hyperlink ref="C141" r:id="rId69" display="https://www.jangar.pl/pogoda/6323-bezprzewodowa-stacja-pogody-z-oprzyrzadowaniem.html" xr:uid="{00000000-0004-0000-0000-000048000000}"/>
    <hyperlink ref="C37" r:id="rId70" display="https://www.jangar.pl/modele/488-model-do-rysowania-mapy-poziomicowej.html" xr:uid="{00000000-0004-0000-0000-000049000000}"/>
    <hyperlink ref="C126" r:id="rId71" display="https://www.jangar.pl/mapy-i-plansze/3070-obieg-wody-w-przyrodzie-magnetyczny-na-tablice.html" xr:uid="{00000000-0004-0000-0000-00004A000000}"/>
    <hyperlink ref="C128" r:id="rId72" display="https://www.jangar.pl/badanie-wody/3035-obieg-wody-w-przyrodzie-model-symulator-z-lampa.html" xr:uid="{00000000-0004-0000-0000-00004B000000}"/>
    <hyperlink ref="C185" r:id="rId73" display="https://www.jangar.pl/kompasy-i-lornetki/762-tasma-miernicza.html" xr:uid="{00000000-0004-0000-0000-00004C000000}"/>
    <hyperlink ref="C55" r:id="rId74" display="https://www.jangar.pl/przyrzady-do-pomiarow-i-wykonywania-doswiadcze/3054-igla-magnetyczna-na-2-czesciowej-podstawie-10-cm.html" xr:uid="{00000000-0004-0000-0000-00004D000000}"/>
    <hyperlink ref="C187" r:id="rId75" display="https://www.jangar.pl/zajcia-terenowe-przyrzdy-optyczne/1035-kompas-zamykany-azymut.html" xr:uid="{00000000-0004-0000-0000-00004E000000}"/>
    <hyperlink ref="C57" r:id="rId76" display="https://www.jangar.pl/astronomia/211-magnetyzm-kuli-ziemskiej-zestaw-doswiadczalny.html" xr:uid="{00000000-0004-0000-0000-00004F000000}"/>
    <hyperlink ref="C135" r:id="rId77" display="https://www.jangar.pl/skay-mineray-skamieniaoci/6470-kolekcja-skal-wprowadzajaca-j.html" xr:uid="{00000000-0004-0000-0000-000050000000}"/>
    <hyperlink ref="C191" r:id="rId78" display="https://www.jangar.pl/sprzet-laboratoryjny/6480-precyzyjna-waga-kieszonkowa-001gmax-200g.html" xr:uid="{00000000-0004-0000-0000-000051000000}"/>
    <hyperlink ref="C46" r:id="rId79" display="https://www.jangar.pl/mapy-i-plansze/2839-mapa-duo-swiat-z-elementami-ekologii-mapa-hipsometryczna.html" xr:uid="{00000000-0004-0000-0000-000052000000}"/>
    <hyperlink ref="C48" r:id="rId80" display="https://www.jangar.pl/mapy-i-plansze/6181-mapa-scienna-strefy-klimatyczne-swiata-160x120-cm.html" xr:uid="{00000000-0004-0000-0000-000053000000}"/>
    <hyperlink ref="C122" r:id="rId81" display="https://www.jangar.pl/badanie-wody/6768-studnia-artezyjska-makieta-funkcjonalna.html" xr:uid="{C951EEAE-3C06-422B-BECF-A56B6A5A72B0}"/>
    <hyperlink ref="C93" r:id="rId82" display="https://www.jangar.pl/plansze-i-mapy/6764-plansza-dwustronna-gleba-zawsze-taka-sama-profile-glebowestrona-cwiczeniowa-68x100-cm-laminowana-karta-pracy.html" xr:uid="{A8D62C9B-3825-4933-AA77-43BE355991BF}"/>
    <hyperlink ref="C99" r:id="rId83" display="https://www.jangar.pl/mapy-i-plansze/2801-plansza-scienna-polskie-parki-narodowe-90-x-130-cm.html" xr:uid="{00000000-0004-0000-0000-000022000000}"/>
    <hyperlink ref="C97" r:id="rId84" xr:uid="{00000000-0004-0000-0000-000020000000}"/>
    <hyperlink ref="C95" r:id="rId85" display="https://www.jangar.pl/plansze-i-mapy/6763-plansza-dwustronna-profile-glebowe-mieszkancy-glebystrona-cwiczeniowa-68x100-cm-laminowana-karta-pracy.html" xr:uid="{8D8C38FD-49EA-4A44-BAD2-A7DC6DAD91B8}"/>
    <hyperlink ref="C124" r:id="rId86" display="https://www.jangar.pl/ruch-i-sia/6736-model-pompy-wodnej-tlokowej-abisynki.html" xr:uid="{B3EA7D08-9804-4D5A-9B1D-1AA6F0F19990}"/>
    <hyperlink ref="C116" r:id="rId87" display="Gleba i Woda: wpływ warunków środowiskowych i zanieczyszczeń na glebę, wodę oraz rozwój roślin (74 elementy, w tym paski do oznaczania olejów, pakiet do pH, niezbędne szkło i sprzęt laboratoryjny, model demonstracyjny 4-poziomy do filtrowania wody, aktywny węgiel, piasek, zwir, plansze A4 Skala porostowa i Rośliny wskaźnikowe)" xr:uid="{869E2AC3-562B-4B62-AF2E-6E3416931FD9}"/>
    <hyperlink ref="D5" r:id="rId88" xr:uid="{E6D07ADC-E016-4174-BD32-4EA22271008A}"/>
    <hyperlink ref="C196" r:id="rId89" xr:uid="{78A7D64E-0708-4331-ABEB-939AE9651486}"/>
  </hyperlinks>
  <pageMargins left="0.25" right="0.25" top="0.75" bottom="0.75" header="0.3" footer="0.3"/>
  <pageSetup paperSize="9" scale="57" fitToHeight="0" orientation="portrait" horizontalDpi="4294967295" verticalDpi="4294967295" r:id="rId90"/>
  <rowBreaks count="1" manualBreakCount="1">
    <brk id="28" max="16383" man="1"/>
  </rowBreaks>
  <drawing r:id="rId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Geografia</vt:lpstr>
      <vt:lpstr>Geografia!Obszar_wydruku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Darek</cp:lastModifiedBy>
  <dcterms:created xsi:type="dcterms:W3CDTF">2021-04-13T13:22:36Z</dcterms:created>
  <dcterms:modified xsi:type="dcterms:W3CDTF">2023-05-11T12:40:33Z</dcterms:modified>
</cp:coreProperties>
</file>